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9320" windowHeight="11580" tabRatio="868" activeTab="9"/>
  </bookViews>
  <sheets>
    <sheet name="ф2.1." sheetId="1" r:id="rId1"/>
    <sheet name="ф2.2." sheetId="2" r:id="rId2"/>
    <sheet name="ф2.3." sheetId="3" r:id="rId3"/>
    <sheet name="ф2.4." sheetId="4" r:id="rId4"/>
    <sheet name="ф2.5." sheetId="5" r:id="rId5"/>
    <sheet name="ф2.6." sheetId="6" r:id="rId6"/>
    <sheet name="ф2.7." sheetId="7" r:id="rId7"/>
    <sheet name="ф2.8." sheetId="8" r:id="rId8"/>
    <sheet name="ф2.9." sheetId="9" r:id="rId9"/>
    <sheet name="ф2.10." sheetId="10" r:id="rId10"/>
    <sheet name="ф2.11." sheetId="11" r:id="rId11"/>
    <sheet name="ф2.12." sheetId="12" r:id="rId12"/>
    <sheet name="ф2.13." sheetId="13" r:id="rId13"/>
    <sheet name="ф2.14." sheetId="14" r:id="rId14"/>
  </sheets>
  <externalReferences>
    <externalReference r:id="rId17"/>
  </externalReferences>
  <definedNames>
    <definedName name="org">'[1]Титульный'!$F$17</definedName>
    <definedName name="TABLE" localSheetId="4">'ф2.5.'!#REF!</definedName>
  </definedNames>
  <calcPr fullCalcOnLoad="1"/>
</workbook>
</file>

<file path=xl/sharedStrings.xml><?xml version="1.0" encoding="utf-8"?>
<sst xmlns="http://schemas.openxmlformats.org/spreadsheetml/2006/main" count="403" uniqueCount="284">
  <si>
    <t>Фирменное наименование юридического лица (согласно уставу регулируемой организации)</t>
  </si>
  <si>
    <t>Фамилия, имя и отчество руководителя регулируемой организации</t>
  </si>
  <si>
    <t>Почтовый адрес регулируемой организации</t>
  </si>
  <si>
    <t>Адрес фактического местонахождения органов управления регулируемой организации</t>
  </si>
  <si>
    <t xml:space="preserve">Контактные телефоны </t>
  </si>
  <si>
    <t>Адрес электронной почты регулируемой организации</t>
  </si>
  <si>
    <t>Режим работы регулируемой организации (абонентских отделов, сбытовых подразделений), в том числе часы работы диспетчерских служб</t>
  </si>
  <si>
    <t>Вид регулируемой деятельности</t>
  </si>
  <si>
    <t>Протяженность водопроводных сетей (в однотрубном исчислении) (километров)</t>
  </si>
  <si>
    <t xml:space="preserve">Наименование инвестиционной программы </t>
  </si>
  <si>
    <t xml:space="preserve">Дата утверждения инвестиционной программы </t>
  </si>
  <si>
    <t xml:space="preserve">Цели инвестиционной программы </t>
  </si>
  <si>
    <t xml:space="preserve">Наименование органа местного самоуправления, согласовавшего инвестиционную программу </t>
  </si>
  <si>
    <t xml:space="preserve">Сроки начала и окончания реализации инвестиционной программы </t>
  </si>
  <si>
    <t xml:space="preserve">Потребности в финансовых средствах, необходимых </t>
  </si>
  <si>
    <t xml:space="preserve">для реализации инвестиционной программы </t>
  </si>
  <si>
    <t>Наименование мероприятия</t>
  </si>
  <si>
    <t>Потребность в финансовых средствах</t>
  </si>
  <si>
    <t>Источник финансирования</t>
  </si>
  <si>
    <t xml:space="preserve"> год,</t>
  </si>
  <si>
    <t>тыс. руб.</t>
  </si>
  <si>
    <t xml:space="preserve">Наименование мероприятия </t>
  </si>
  <si>
    <t xml:space="preserve">Наименование показателей </t>
  </si>
  <si>
    <t xml:space="preserve">Плановые значения целевых показателей инвестиционной программы </t>
  </si>
  <si>
    <t xml:space="preserve">Фактические значения целевых показателей инвестиционной программы </t>
  </si>
  <si>
    <t xml:space="preserve">Информация об использовании инвестиционных средств за отчетный год </t>
  </si>
  <si>
    <t>Квартал</t>
  </si>
  <si>
    <t xml:space="preserve">Наименование мероприятия  </t>
  </si>
  <si>
    <t xml:space="preserve">Сведения об использовании инвестиционных средств за отчетный год, 
тыс. руб. </t>
  </si>
  <si>
    <t xml:space="preserve">Источник финансирования инвестиционной программы </t>
  </si>
  <si>
    <t xml:space="preserve">Внесение изменений в инвестиционную программу </t>
  </si>
  <si>
    <t xml:space="preserve">Дата внесения изменений </t>
  </si>
  <si>
    <t xml:space="preserve">Внесенные изменения </t>
  </si>
  <si>
    <t>Форма 2.1. Общая информация о регулируемой организации</t>
  </si>
  <si>
    <t xml:space="preserve">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</si>
  <si>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 xml:space="preserve">Официальный сайт регулируемой организации в сети “Интернет” </t>
  </si>
  <si>
    <t>Количество скважин (штук)</t>
  </si>
  <si>
    <t>Количество подкачивающих насосных станций (штук)</t>
  </si>
  <si>
    <t>Форма 2.2. Информация о тарифе на питьевую воду (питьевое водоснабжение)</t>
  </si>
  <si>
    <t>Форма 2.3. Информация о тарифе на техническую воду</t>
  </si>
  <si>
    <t>Наименование органа регулирования тарифов, принявшего решение об утверждении тарифа на техническую воду</t>
  </si>
  <si>
    <t>Реквизиты (дата, номер) решения об утверждении тарифа на техническую воду</t>
  </si>
  <si>
    <t>Величина установленного тарифа на техническую воду</t>
  </si>
  <si>
    <t>Срок действия установленного тарифа на техническую воду</t>
  </si>
  <si>
    <t>Источник официального опубликования решения об установлении тарифа на техническую воду</t>
  </si>
  <si>
    <t>Директор МП "ЖКХ" Коршунов Сергей Николаевич</t>
  </si>
  <si>
    <t>Форма 2.4. Информация о тарифе на транспортировку воды</t>
  </si>
  <si>
    <t>Наименование органа регулирования, принявшего решение об утверждении тарифа на транспортировку воды</t>
  </si>
  <si>
    <t>Реквизиты (дата, номер) решения об утверждении тарифа на транспортировку воды</t>
  </si>
  <si>
    <t>Величина установленного тарифа на транспортировку воды</t>
  </si>
  <si>
    <t>Срок действия установленного тарифа на транспортировку воды</t>
  </si>
  <si>
    <t>Источник официального опубликования решения об установлении тарифа на транспортировку воды</t>
  </si>
  <si>
    <t>Форма 2.5. Информация о тарифе на подвоз воды</t>
  </si>
  <si>
    <t>Наименование органа регулирования, принявшего решение об утверждении тарифа на подвоз воды</t>
  </si>
  <si>
    <t>Реквизиты (дата, номер) решения об утверждении тарифа подвоз воды</t>
  </si>
  <si>
    <t>Величина установленного тарифа на подвоз воды</t>
  </si>
  <si>
    <t>Срок действия установленного тарифа на подвоз воды</t>
  </si>
  <si>
    <t>Источник официального опубликования решения об установлении тарифа на подвоз воды</t>
  </si>
  <si>
    <t>Наименование органа регулирования, принявшего решение об утверждении тарифа на подключение к централизованной системе холодного водоснабжения</t>
  </si>
  <si>
    <t>Реквизиты (дата, номер) решения об утверждении тарифов на подключение к централизованной системе холодного водоснабжения</t>
  </si>
  <si>
    <t>Величина установленного тарифа на подключение к централизованной системе холодного водоснабжения</t>
  </si>
  <si>
    <t>Срок действия установленного тарифа на подключение к централизованной системе холодного водоснабжения</t>
  </si>
  <si>
    <t>Источник официального опубликования решения об установлении тарифа на подключение к централизованной системе холодного водоснабжения</t>
  </si>
  <si>
    <t>Форма 2.6. Информацияо тарифах на подключение к централизованной системе холодного водоснабжения</t>
  </si>
  <si>
    <t xml:space="preserve">Форма 2.9. Информация об инвестиционных </t>
  </si>
  <si>
    <t xml:space="preserve">программах и отчетах об их реализации </t>
  </si>
  <si>
    <t xml:space="preserve">Наименование органа исполнительной власти субъекта Российской Федерации, утвердившего инвестиционную программу </t>
  </si>
  <si>
    <t xml:space="preserve">на </t>
  </si>
  <si>
    <t xml:space="preserve">Показатели эффективности </t>
  </si>
  <si>
    <t xml:space="preserve">реализации инвестиционной программы </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</si>
  <si>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</si>
  <si>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Количество поданных  заявок о подключении к  системе  холодного водоснабжения в течение квартала</t>
  </si>
  <si>
    <t>Количество исполненных заявок о подключении к системе холодного водоснабжения в течение квартала</t>
  </si>
  <si>
    <t>Количество заявок о подключении к централизованной системе холодного водоснабжения, по которым принято решение об отказе в подключении (с указанием причин) в течение квартала</t>
  </si>
  <si>
    <t>Резерв мощности централизованной системы холодного водоснабжения  в течение квартала</t>
  </si>
  <si>
    <t>Форма 2.11. Информация об условиях, на которых осуществляется поставка регулируемых товаров и (или) оказание регулируемых услуг</t>
  </si>
  <si>
    <t>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холодного водоснабжения</t>
  </si>
  <si>
    <t xml:space="preserve">Форма заявки о подключении к централизованной системе холодного водоснабжения </t>
  </si>
  <si>
    <t>Перечень документов, представляемых одновременно с заявкой о подключении к централизованной системе холодного водоснабжения</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</si>
  <si>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о подключении к централизованной системе холодного водоснабжения, принятии решения и уведомлении о принятом решении</t>
  </si>
  <si>
    <t>Телефоны и адреса службы, ответственной за прием и обработку заявок о подключении к централизованной системе холодного водоснабжения</t>
  </si>
  <si>
    <t>Форма 2.12. Информация о порядке выполнения технологических, технических и других мероприятий, связанных с подключением к централизованной системе холодного водоснабжения</t>
  </si>
  <si>
    <t>Форма 2.13.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t>
  </si>
  <si>
    <t xml:space="preserve">Сведения о правовых актах, регламентирующих правила закупки (положение о закупках) в регулируемой организации </t>
  </si>
  <si>
    <t xml:space="preserve">Место размещения положения о закупках организации </t>
  </si>
  <si>
    <t>Планирование конкурсных процедур и результаты их проведения</t>
  </si>
  <si>
    <t>Муниципальное предприятие ЗАТО Железногорск Красноярского края
"Жилищно-коммунальное хозяйство"</t>
  </si>
  <si>
    <t>1022401416487, 11.12.2012г. 
Инспекция Федеральной налоговой службы по г. Железногорску Красноярского края</t>
  </si>
  <si>
    <t xml:space="preserve">662991, Красноярский край, г. Железногорск, пгт. Подгорный, ул. Заводская, д. 3
</t>
  </si>
  <si>
    <t>Тел.: (3919) 79-72-94, факс: (3919) 79-64-49</t>
  </si>
  <si>
    <t>www.gkh-podgorny.ru</t>
  </si>
  <si>
    <t>gkh@inbox.ru</t>
  </si>
  <si>
    <t>8.00-17.00, обед 13.00-14.00</t>
  </si>
  <si>
    <t>17,26 км</t>
  </si>
  <si>
    <t>41.00.2 распределение воды</t>
  </si>
  <si>
    <t xml:space="preserve">Предлагаемый метод регулирования </t>
  </si>
  <si>
    <t>метод экономически обоснованных расходов (затрат)</t>
  </si>
  <si>
    <t>индексации</t>
  </si>
  <si>
    <t xml:space="preserve">Расчетная величина тарифов </t>
  </si>
  <si>
    <t xml:space="preserve">Период действия тарифов </t>
  </si>
  <si>
    <t>01.01.2015 - 31.12.2015</t>
  </si>
  <si>
    <t xml:space="preserve">Сведения о долгосрочных параметрах регулирования (в случае если их установление предусмотрено выбранным методом регулирования) </t>
  </si>
  <si>
    <t xml:space="preserve">Сведения о необходимой валовой выручке на соответствующий период </t>
  </si>
  <si>
    <t xml:space="preserve">Годовой объем отпущенной в сеть воды </t>
  </si>
  <si>
    <t xml:space="preserve">Размер недополученных доходов регулируемой организацией (при их наличии), исчисленный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 </t>
  </si>
  <si>
    <t>Размер экономически обоснованных расходов, не учтенных при регулировании тарифов в предыдущий период регулирования (при их наличии), определенный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t>
  </si>
  <si>
    <t xml:space="preserve">Форма 3.12. Информация о предложении регулируемой организации
об установлении тарифов в сфере холодного водоснабжения на очередной период регулирования </t>
  </si>
  <si>
    <r>
      <t>9,86 руб/м</t>
    </r>
    <r>
      <rPr>
        <vertAlign val="superscript"/>
        <sz val="12"/>
        <rFont val="Times New Roman"/>
        <family val="1"/>
      </rPr>
      <t>3</t>
    </r>
  </si>
  <si>
    <t>6475,50 тыс.руб</t>
  </si>
  <si>
    <r>
      <t>670,33 тыс. м</t>
    </r>
    <r>
      <rPr>
        <vertAlign val="superscript"/>
        <sz val="12"/>
        <rFont val="Times New Roman"/>
        <family val="1"/>
      </rPr>
      <t>3</t>
    </r>
  </si>
  <si>
    <t>Население (с учетом НДС) 8,99 руб/м3
Прочие потребители (без НДС) 7,62 руб/м3</t>
  </si>
  <si>
    <t>от 17.11.2014 №223-в</t>
  </si>
  <si>
    <t>с 01.01.2015 по 30.06.2015</t>
  </si>
  <si>
    <t>01.07.2015 по 31.12.2015</t>
  </si>
  <si>
    <t>Население (с учетом НДС) 8,13 руб/м3
Прочие потребители (без НДС) 6,89 руб/м3</t>
  </si>
  <si>
    <t>Приложение 2 к приказу ФСТ России от 15 мая 2013 г. N 129, Форма 2.7</t>
  </si>
  <si>
    <r>
      <t xml:space="preserve">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t>
    </r>
    <r>
      <rPr>
        <sz val="10"/>
        <rFont val="Arial Cyr"/>
        <family val="0"/>
      </rPr>
      <t xml:space="preserve">(в части регулируемой деятельности) </t>
    </r>
    <r>
      <rPr>
        <sz val="10"/>
        <rFont val="Tahoma"/>
        <family val="2"/>
      </rPr>
      <t>*</t>
    </r>
  </si>
  <si>
    <t>№ п/п</t>
  </si>
  <si>
    <t>Информация, подлежащая раскрытию</t>
  </si>
  <si>
    <t>Единица измерения</t>
  </si>
  <si>
    <t>Значение</t>
  </si>
  <si>
    <t>1</t>
  </si>
  <si>
    <t>2</t>
  </si>
  <si>
    <t>3</t>
  </si>
  <si>
    <t>4</t>
  </si>
  <si>
    <t>Выручка от регулируемой деятельности, в том числе по видам деятельности:</t>
  </si>
  <si>
    <t>тыс руб</t>
  </si>
  <si>
    <t>1.0</t>
  </si>
  <si>
    <t>1.1</t>
  </si>
  <si>
    <t>холодное водоснабжение</t>
  </si>
  <si>
    <t>Добавить вид деятельности</t>
  </si>
  <si>
    <t xml:space="preserve">Себестоимость производимых товаров (оказываемых услуг) по регулируемому виду деятельности, включая: </t>
  </si>
  <si>
    <t>2.1</t>
  </si>
  <si>
    <t>Расходы на оплату холодной воды, приобретаемой у других организаций для последующей подачи потребителям</t>
  </si>
  <si>
    <t>2.2</t>
  </si>
  <si>
    <t>Расходы на покупаемую электрическую энергию (мощность), используемую в технологическом процессе</t>
  </si>
  <si>
    <t>2.2.1</t>
  </si>
  <si>
    <t>Средневзвешенная стоимость 1 кВт.ч (с учетом мощности)</t>
  </si>
  <si>
    <t>руб</t>
  </si>
  <si>
    <t>2.2.2</t>
  </si>
  <si>
    <t>Объем приобретения электрической энергии</t>
  </si>
  <si>
    <t>тыс кВт.ч</t>
  </si>
  <si>
    <t>2.3</t>
  </si>
  <si>
    <t>Расходы на хим.реагенты, используемые в технологическом процессе</t>
  </si>
  <si>
    <t>2.4</t>
  </si>
  <si>
    <t>Расходы на оплату труда основного производственного персонала</t>
  </si>
  <si>
    <t>2.5</t>
  </si>
  <si>
    <t>Отчисления на социальные нужды основного производственного персонала</t>
  </si>
  <si>
    <t>2.6</t>
  </si>
  <si>
    <t>Расходы на оплату труда административно-управленческого персонала</t>
  </si>
  <si>
    <t>2.7</t>
  </si>
  <si>
    <t>Отчисления на социальные нужды административно-управленческого персонала</t>
  </si>
  <si>
    <t>2.8</t>
  </si>
  <si>
    <t>Расходы на амортизацию основных производственных средств</t>
  </si>
  <si>
    <t>2.9</t>
  </si>
  <si>
    <t>Расходы на аренду имущества, используемого для осуществления регулируемого вида деятельности</t>
  </si>
  <si>
    <t>2.10</t>
  </si>
  <si>
    <t>Общепроизводственные расходы, в том числе отнесенные к ним:</t>
  </si>
  <si>
    <t>2.10.1</t>
  </si>
  <si>
    <t>Расходы на текущий ремонт</t>
  </si>
  <si>
    <t>2.10.2</t>
  </si>
  <si>
    <t>Расходы на капитальный ремонт</t>
  </si>
  <si>
    <t>2.11</t>
  </si>
  <si>
    <t>Общехозяйственные расходы, в том числе отнесенные к ним:</t>
  </si>
  <si>
    <t>2.11.1</t>
  </si>
  <si>
    <t>2.11.2</t>
  </si>
  <si>
    <t>2.12</t>
  </si>
  <si>
    <t>Расходы на капитальный и текущий ремонт основных производственных средств, в том числе:</t>
  </si>
  <si>
    <t>2.12.1</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</si>
  <si>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</si>
  <si>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x</t>
  </si>
  <si>
    <t>2.13</t>
  </si>
  <si>
    <t>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t>
  </si>
  <si>
    <t>2.13.1</t>
  </si>
  <si>
    <t>2.14</t>
  </si>
  <si>
    <t>Прочие расходы, которые подлежат отнесению к регулируемым видам деятельности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N 406 (Официальный интернет-портал правовой информации http://www.pravo.gov.ru, 15.05.2013)</t>
  </si>
  <si>
    <t>2.14.0</t>
  </si>
  <si>
    <t>2.14.1</t>
  </si>
  <si>
    <t>налог на имущество</t>
  </si>
  <si>
    <t>2.14.2</t>
  </si>
  <si>
    <t>расходы на социальные нужды</t>
  </si>
  <si>
    <t>Добавить прочие расходы</t>
  </si>
  <si>
    <t>Чистая прибыль, полученная от регулируемого вида деятельности, в том числе:</t>
  </si>
  <si>
    <t>3.1</t>
  </si>
  <si>
    <t>Размер расходования чистой прибыли на финансирование мероприятий, предусмотренных инвестиционной программой регулируемой организации</t>
  </si>
  <si>
    <t>Сведения об изменении стоимости основных фондов (в том числе за счет их ввода в эксплуатацию (вывода из эксплуатации)), их переоценки</t>
  </si>
  <si>
    <t>4.1</t>
  </si>
  <si>
    <t>За счет ввода в эксплуатацию (вывода из эксплуатации)</t>
  </si>
  <si>
    <t>4.2</t>
  </si>
  <si>
    <t>Стоимость переоценки основных фондов</t>
  </si>
  <si>
    <t>5</t>
  </si>
  <si>
    <t>Валовая прибыль (убытки) от продажи товаров и услуг по регулируемому виду деятельности</t>
  </si>
  <si>
    <t>6</t>
  </si>
  <si>
    <t>Годовая бухгалтерская отчетность, включая бухгалтерский баланс и приложения к нему**</t>
  </si>
  <si>
    <t>7</t>
  </si>
  <si>
    <t>Объем поднятой воды</t>
  </si>
  <si>
    <t>тыс м3</t>
  </si>
  <si>
    <t>8</t>
  </si>
  <si>
    <t>Объем покупной воды</t>
  </si>
  <si>
    <t>9</t>
  </si>
  <si>
    <t>Объем воды, пропущенной через очистные сооружения</t>
  </si>
  <si>
    <t>10</t>
  </si>
  <si>
    <t>Объем отпущенной потребителям воды, в том числе:</t>
  </si>
  <si>
    <t>10.1</t>
  </si>
  <si>
    <t>По приборам учета</t>
  </si>
  <si>
    <t>10.2</t>
  </si>
  <si>
    <t>Расчетным путем (по нормативам потребления)</t>
  </si>
  <si>
    <t>11</t>
  </si>
  <si>
    <t>Потери воды в сетях</t>
  </si>
  <si>
    <t>%</t>
  </si>
  <si>
    <t>12</t>
  </si>
  <si>
    <t>Среднесписочная численность основного производственного персонала</t>
  </si>
  <si>
    <t xml:space="preserve"> чел</t>
  </si>
  <si>
    <t>13</t>
  </si>
  <si>
    <t>Удельный расход электроэнергии на подачу воды в сеть</t>
  </si>
  <si>
    <t>тыс кВт.ч/тыс м3</t>
  </si>
  <si>
    <t>14</t>
  </si>
  <si>
    <t>Расход воды на собственные нужды (процент объема отпуска воды потребителям), в том числе:</t>
  </si>
  <si>
    <t>14.1</t>
  </si>
  <si>
    <t>Хозяйственно-бытовые</t>
  </si>
  <si>
    <t>15</t>
  </si>
  <si>
    <t>Показатели использования производственных объектов (по объему перекачки) по отношению к пиковому дню отчетного года</t>
  </si>
  <si>
    <t>15.0</t>
  </si>
  <si>
    <t>Добавить объект</t>
  </si>
  <si>
    <t>16</t>
  </si>
  <si>
    <t>Комментарии</t>
  </si>
  <si>
    <t>0</t>
  </si>
  <si>
    <t>*</t>
  </si>
  <si>
    <t>Раскрывается не позднее 30 дней со дня сдачи годового бухгалтерского баланса в налоговые органы.</t>
  </si>
  <si>
    <t>Информация должна соответствовать  бухгалтерской отчетности за отчетный год.</t>
  </si>
  <si>
    <t>**</t>
  </si>
  <si>
    <t>Указывается ссылка на бухгалтерский баланс и приложения к нему, размещенные в сети "Интернет" в соответствии с пунктом 5 Правил заполнения форм предоставления информации, подлежащей раскрытию, организациями, осуществляющими горячее водоснабжение, холодное водоснабжение и водоотведение, и органами регулирования тарифов, утвержденными Приказом ФСТ России от 15.05.2013 №129</t>
  </si>
  <si>
    <t>нет</t>
  </si>
  <si>
    <t>6475,5 тыс.руб</t>
  </si>
  <si>
    <r>
      <t>670,33 тыс.м</t>
    </r>
    <r>
      <rPr>
        <vertAlign val="superscript"/>
        <sz val="12"/>
        <rFont val="Times New Roman"/>
        <family val="1"/>
      </rPr>
      <t>3</t>
    </r>
  </si>
  <si>
    <t>131,15 тыс.руб</t>
  </si>
  <si>
    <t>отсутствует</t>
  </si>
  <si>
    <t>отсутствуют</t>
  </si>
  <si>
    <t>Приложение 2 к приказу ФСТ России от 15 мая 2013 г. N 129, Форма 2.8</t>
  </si>
  <si>
    <t>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t>
  </si>
  <si>
    <t>Количество аварий на системах холодного водоснабжения, единиц на км **</t>
  </si>
  <si>
    <t>Количество случаев ограничения подачи холодной воды по графику с указанием срока действия таких ограничений (менее 24 часов в сутки)</t>
  </si>
  <si>
    <t>2.0</t>
  </si>
  <si>
    <t>Добавить случаи</t>
  </si>
  <si>
    <t>Доля потребителей, затронутых ограничениями подачи холодной воды, %</t>
  </si>
  <si>
    <t>Общее количество проведенных проб качества воды по следующим показателям:</t>
  </si>
  <si>
    <t>Мутность</t>
  </si>
  <si>
    <t>Цветность</t>
  </si>
  <si>
    <t>4.3</t>
  </si>
  <si>
    <t xml:space="preserve">Хлор остаточный общий, в том числе: </t>
  </si>
  <si>
    <t>4.3.1</t>
  </si>
  <si>
    <t>Хлор остаточный связанный</t>
  </si>
  <si>
    <t>4.3.2</t>
  </si>
  <si>
    <t>Хлор остаточный свободный</t>
  </si>
  <si>
    <t>4.4</t>
  </si>
  <si>
    <t>Общие колиформные бактерии</t>
  </si>
  <si>
    <t>4.5</t>
  </si>
  <si>
    <t>Термотолерантные колиформные бактерии</t>
  </si>
  <si>
    <t>Количество проведенных проб, выявивших несоответствие холодной воды санитарным нормам (предельно допустимой концентрации), по следующим показателям:</t>
  </si>
  <si>
    <t>5.1</t>
  </si>
  <si>
    <t>5.2</t>
  </si>
  <si>
    <t>5.3</t>
  </si>
  <si>
    <t>5.3.1</t>
  </si>
  <si>
    <t>5.3.2</t>
  </si>
  <si>
    <t>5.4</t>
  </si>
  <si>
    <t>5.5</t>
  </si>
  <si>
    <t>Доля исполненных в срок договоров о подключении (процент общего количества заключенных договоров о подключении), %</t>
  </si>
  <si>
    <t>Средняя продолжительность рассмотрения заявок на подключение (технологическое присоединение), дней</t>
  </si>
  <si>
    <t>Учитывать любое нарушение системы.</t>
  </si>
  <si>
    <t>1. Предмет договора.
1.1.По настоящему договору Поставщик обязуется отпускать питьевую воду в помещения зданий, расположенных по адресу ___________________________________________ и принимать сточные воды, а Абонент обязуется оплачивать полученные услуги в порядке, предусмотренном настоящим договором.
2. Стоимость услуг.
2.1.Тариф на 1мЗ питьевой и сточной воды устанавливается администрацией Красноярского края в соответствии с действующим законодательством.
2.2.Расчетный период за предоставляемые услуги по отпуску питьевой воды и приему сточных вод устанавливается равным одному календарному месяцу.
2.3.На момент заключения настоящего договора установлены следующие тарифы: водоснабжение ___________________ руб. за 1 мЗ без учета НДС; водоотведение __________________ руб. за 1 мЗ без учета НДС. Ориентировочная стоимость услуг составляет _________________ руб. в год с учетом НДС.
2.4.Поставщик вправе в одностороннем порядке изменять тарифы на предоставляемые по настоящему договору услуги при установлении на них новых тарифов администрацией Красноярского края. Соответствующие изменения в настоящий договор считаются внесенными с момента введения новых тарифов. 
2.5.Оплата производится Абонентом не позднее 25-го числа месяца, следующего за расчетным, на основании выставленных Поставщиком счета и счет-фактуры, путем перечисления денежных средств на расчетный счет Поставщика.
3. Учет количества отпущенной (полученной)
питьевой воды и принятых (сброшенных) сточных вод
3.1.Абонент обеспечивает учет полученной питьевой воды и сбрасываемых сточных вод.
3.2.Количество полученной питьевой воды и сброшенных сточных вод определяется Абонентом в соответствии с данными учета фактического потребления питьевой воды и сброса сточных вод по показаниям средств измерений.
3.3.Для учета объемов отпущенной абоненту питьевой воды и принятых сточных вод используются средства измерений, внесенные в государственный реестр, по прямому назначению, указанному в их технических паспортах. С этой целью оборудуются узлы учета.
Узел учета должен размещаться на сетях Абонента, как правило, на границе эксплуатационной ответственности между Поставщиком и Абонентом.
Оборудование узла учета и его эксплуатация осуществляются за счет Абонента.
3.4.Задвижки на обводных линиях должны быть опломбированы Поставщиком, а места их нахождения снабжены указателями, помещенными в доступных и хорошо видимых местах.
В помещении узла учета запрещается устройство транзитных трубопроводов, стояков и выпусков.
3.5.Абонент назначает лиц, ответственных за содержание узла учета, сохранность его оборудования, целость пломб на средствах измерений и задвижке на обводной линии.
3.6.Приемка в эксплуатацию узла учета осуществляется при участии представителя Поставщика.
Средства измерений должны быть проверены и опломбированы организацией, имеющей соответствующую лицензию.
Неопломбированные средства измерений к эксплуатации не допускаются.
3.7.Учет полученной питьевой воды или сбрасываемых сточных вод, ведение и хранение необходимой документации по учету (журналы, диаграммы, дискеты и т.п.), выполнение расчетов и составление отчетных документов по определению количества полученной питьевой воды (сброшенных сточных вод) за расчетный период осуществляются абонентом.
3.8.Снятие показаний средств измерений, служащих для расчетов с Поставщиком и представление сведений об объемах полученной питьевой воды (сброшенных сточных вод) производятся Абонентом в сроки, определяемые договором.
3.9.Поставщик контролирует правильность снятия абонентом показаний средств измерений и представления им сведений об объемах полученной питьевой воды (сброшенных сточных вод).
Если проверкой установлены расхождения между показаниями средств измерений и представленными абонентом сведениями, Поставщик производит перерасчет объемов полученной питьевой воды (сброшенных сточных вод) за период от предыдущей проверки до момента обнаружения расхождения в соответствии с показаниями средств измерений.
3.10.Абонент обязан обеспечить беспрепятственный доступ представителя Поставщика на узел учета для осмотра средств измерений и предъявить по его требованию документацию для проверки правильности расчета полученной питьевой воды (сброшенных сточных вод).
3.11.Представитель Поставщика при снятии показаний средств измерений проверяет наличие и целость пломб на средствах измерений и задвижке, установленной на обводной линии узла учета.
3.12.Снятие пломб с опломбированных пожарных гидрантов и задвижек допускается только при пожаре. Проверка действия противопожарной системы водоснабжения и испытание пожарных насосов производятся с уведомления Поставщика.
По окончании пользования противопожарной системой водоснабжения Абонент обязан в течение суток представить Поставщику акт о снятии пломб и вызвать представителя Поставщика для опломбирования.
3.13.В случае обнаружения неисправности средств измерений и необходимости их ремонта, а также по истечении межповерочного срока Абонент не позднее чем в 3-дневный срок уведомляет об этом Поставщика.
3.14.На период отсутствия средств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Объем водоотведения при этом принимается равным объему водопотребления.
3.15.В случаях самовольного присоединения и самовольного пользования системами водоснабжения и канализации или в случае необеспечения Абонентом представителю Поставщика доступа к узлу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с момента обнаружения. Объем водоотведения при этом принимается равным объему водопотребления.
3.16. В случае не предоставления Абонентом в сроки установленные настоящим договором сведений об объемах потребленной горячей воды объем сточных вод определяется в соответствии с договорными объемами, предусмотренными договором между Абонентом и Энергоснабжающей организацией (поставщиком горячей воды).
4. Расчеты за отпуск (получение) питьевой воды
и прием (сброс) сточных вод и загрязняющих веществ
4.1.Оплата Абонентом полученной питьевой воды и сброшенных сточных вод производится в соответствии с данными учета.
4.2.Оплата работ по прекращению (ограничению) отпуска Абоненту питьевой воды и приема от него сточных вод, вызванных нарушением Абонентом условий договора, и последующему подключению, производится Абонентом дополнительно по расценкам Поставщика.
4.3.Расчеты Абонента с Поставщиком за потребление питьевой воды без средств измерений, с неисправными приборами или по истечении их межповерочного срока, с нарушением целости пломб на средствах измерений и при необеспечении Абонентом представителю Поставщика доступа к узлу измерений производятся в соответствии с настоящим договором, а количество отпущенной питьевой воды и принятых сточных вод при этом определяется в соответствии с пунктами 3.14., 3.15. настоящего договора.
5. Порядок прекращения или ограничения отпуска
питьевой воды и (или) приема сточных вод
5.1.Прекращение и (или) ограничение отпуска питьевой воды и (или) приема сточных вод осуществляется Поставщиком по основаниям и в порядке, предусмотренном «Правилами пользования системами коммунального водоснабжения и канализации в Российской Федерации».
6. Обязанности сторон.
6.1.Поставщик обязан:
6.1.1.Обеспечивать надлежащую эксплуатацию и функционирование систем водоснабжения и канализации в соответствии с требованиями нормативно-технической документации;
6.1.2.Выдавать Абоненту технические условия на присоединение к системам водоснабжения и канализации;
6.1.3.Обеспечивать выполнение условий договора;
6.1.4.Участвовать в приемке в эксплуатацию устройств и сооружений для присоединения к системам водоснабжения и канализации и узлов учета;
6.1.5.Принимать меры по сокращению утечек, потерь и нерационального использования питьевой воды;
6.1.6.Принимать меры по предотвращению самовольного присоединения к системам водоснабжения и канализации и самовольного пользования ими;
6.1.7.Предупреждать Абонента, органы местного самоуправления и соответствующие органы государственного надзора о прекращении (ограничении) отпуска питьевой воды и приема (сброса) сточных вод в порядке и случаях, предусмотренных действующим законодательством;
6.1.8.Принимать необходимые меры по своевременной ликвидации аварий и повреждений на системах водоснабжения (канализации) в порядке и сроки, установленные нормативно-технической документацией, и возобновлению действия систем с соблюдением санитарных правил и норм;
6.1.9.Уведомлять органы местного самоуправления и территориальные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недостаточности напора воды в случае проведения ремонта или возникновения аварии на водопроводных сетях;
6.1.10.Обеспечивать Абонента по его требованию информацией, касающейся предмета настоящего договора.
6.2.Абонент обязан:
6.2.1.Обеспечивать выполнение условий договора;
6.2.2.Обеспечивать эксплуатацию систем водоснабжения и канализации в соответствии с требованиями нормативно-технических документов;
6.2.3.Обеспечивать сохранность пломб на средствах измерений, задвижке обводной линии, пожарных гидрантах, задвижках и других водопроводных устройствах, находящихся на его территории;
6.2.4.Обеспечивать учет получаемой питьевой воды и сбрасываемых сточных вод;
6.2.5.Осуществлять контроль за составом и свойствами сбрасываемых в систему канализации сточных вод, включая сточные воды субабонентов, и предоставлять Поставщику сведения о результатах такого контроля;
6.2.6.Соблюдать установленные ему условия и режимы водопотребления и сброса сточных вод и загрязняющих веществ, не допускать сброс веществ, запрещенных действующими правилами и нормами;
6.2.7.Своевременно производить оплату Поставщику за отпущенную питьевую воду, сброшенные сточные воды и загрязняющие вещества;
6.2.8.Обеспечивать беспрепятственный доступ представителей Поставщика на узлы учета Абонента, а также к контрольным канализационным колодцам;
6.2.9.Принимать меры по рациональному использованию питьевой воды, соблюдению лимитов водопотребления и нормативов водоотведения;
6.2.10.Содержать в исправном состоянии системы и средства противопожарного водоснабжения, включая пожарные гидранты, задвижки, краны, установки автоматического пожаротушения, устанавливать на видных местах соответствующие указатели согласно требованиям норм противопожарной безопасности;
6.2.11.Своевременно уведомлять Поставщика в случае передачи устройств и сооружений для присоединения к системам коммунального водоснабжения и (или) канализации другому собственнику, а также при изменении абонентом реквизитов, правового статуса, организационно-правовой формы;
6.2.12.Немедленно уведомлять Поставщика и местные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недостаточного напора воды в случаях возникновения аварии на водопроводных сетях Абонента;
6.2.13.Немедленно сообщать Поставщику о всех повреждениях или неисправностях на водопроводных и канализационных сетях, сооружениях и устройствах, которые могут повлечь загрязнение питьевой воды и нанести ущерб здоровью населения, о нарушении работы систем коммунального водоснабжения и (или) канализации либо загрязнении окружающей природной среды;
6.2.14.Обеспечить ликвидацию повреждения или неисправности и устранить их последствия;
6.2.15.Обеспечивать беспрепятственный доступ представителей Поставщика к осмотру и проведению эксплуатационных работ на транзитных водопроводных и канализационных сетях, водоводах и коллекторах, находящихся в хозяйственном ведении организации водопроводно-канализационного хозяйства и проходящих по территории Абонента;
6.2.16.Предоставлять субабонентам возможность присоединения к своим сетям, сооружениям и устройствам только при наличии согласования с Поставщиком;
6.2.17.Представлять Поставщику данные о количестве субабонентов и объемах потребляемой ими воды и принятых от них сточных вод и их составе.
7. Права сторон.
7.1.Поставщик имеет право:
7.1.1.Осуществлять контроль за правильностью учета объемов водопотребления и водоотведения Абонентом;
7.1.2.Осуществлять лабораторный контроль за составом сточных вод абонента;
7.1.3.Применять меры экономического воздействия за несоблюдение требований настоящего договора в порядке, предусмотренном законодательством Российской Федерации;
7.1.4.Прекращать (ограничивать) отпуск абонентам питьевой воды и прием от них сточных вод в случаях, предусмотренных настоящим договором;
7.1.5.Отключать без уведомления владельцев самовольно возведенных устройств и сооружений для присоединения к системам водоснабжения и канализации;
7.1.6.Отказать в выдаче технических условий на присоединение к системам водоснабжения и (или) канализации в случае отсутствия технической возможности;
7.1.7.Получать от Абонентов необходимые сведения и материалы, относящиеся к их системам водоснабжения и канализации;
7.1.8.Требовать возмещения ущерба, причиненного системам коммунального водоснабжения и канализации.
7.2.Абонент имеет право:
7.2.1.Получать информацию о качественном составе отпускаемой питьевой воды, условиях отпуска питьевой воды и приема сточных вод;
7.2.2.Получать информацию о лимитах водопотребления и нормативах водоотведения, изменении платы и тарифов;
7.2.3.Осуществлять контроль за составом и свойствами сточных вод, сбрасываемых субабонентами;
7.2.4.Осуществлять учет отпуска питьевой воды субабонентам и приема от них сточных вод и производить с ними расчеты;
7.2.5.Требовать возмещения убытков, понесенных по вине Поставщика;
7.2.6.Пользоваться системами водоснабжения и (или) канализации в соответствии с условиями договора;
7.2.7.Получить разрешительную документацию на присоединение к системам водоснабжения и (или) канализации при наличии технической возможности систем;
7.2.8.Произвести контрольную пробу сточных вод и ее анализ в независимой аттестованной и (или) аккредитованной в установленном порядке лаборатории;
7.2.9.Выбирать организации для производства работ по присоединению к системам водоснабжения и (или) канализации, по устройству узла учета, а также для осуществления технического надзора за строительством, имеющие соответствующие лицензии на эти виды работ.
8. Ответственность сторон.
8.1.За неисполнение или ненадлежащее исполнение обязательств, принятых на себя по настоящему договору, Поставщик и Абонент несут ответственность в соответствии с действующим законодательством РФ.
8.2. Поставщик несет ответственность:
8.2.1.За ущерб, причиненный Абоненту;
8.3. Абонент несет ответственность:
8.3.1.За вред, причиненный Поставщику или системам коммунального водоснабжения и канализации, в соответствии с законодательством Российской Федерации;
8.3.2.За качество сточных вод, сбрасываемых в централизованную систему коммунальной канализации, которое должно соответствовать установленным нормативам;
8.3.3.За целость и сохранность пломб на средствах измерений, задвижке обводной линии, пожарных гидрантах и других водопроводных устройствах, находящихся в его хозяйственном ведении;
8.3.4.За достоверность информации по учету полученной питьевой воды и сброшенных сточных вод и загрязняющих веществ.
8.3.5.За надлежащее состояние и исправность узлов учета, а также за своевременную поверку средств измерений, установленных на узлах учета.
9. Срок действия, условия и порядок изменения и расторжения
9.1.Договор вступает в силу с _______________________ и действует до ______________________
9.2.Договор считается ежегодно продленным, если до окончания срока его действия ни одна из сторон не заявит о его расторжении или изменении либо заключении нового договора.
9.3.Договор может быть изменен или расторгнут в любое время до окончания срока его действия по инициативе любой из сторон.
9.4.Прекращение действия договора не освобождает Абонента от обязанности оплатить полученные услуги.
9.5.Все   изменения   и   дополнения   к   настоящему   договору   оформляются    в   виде дополнительного    соглашения,    подписанного    обеими    сторонами     и    являющегося неотъемлемой частью настоящего договора.
9.6.Споры   сторон,   связанные   с   заключением,   изменением,   исполнением   настоящего договора,   регулируются   путем   переговоров,   в   случае   недостижения   согласия   -   в Арбитражном суде Красноярского края.
9.7.Одностороннее досрочное расторжение договора допускается при существенном нарушении одной из сторон условий настоящего договора.
10.   Заключительные положения.
10.1.Настоящий договор составлен в двух экземплярах, имеющих одинаковую юридическую
силу, по одному экземпляру для каждой стороны.
10.2.Все приложения по настоящему договору являются его неотъемлемой частью.
10.3.В случае противоречия условий договора действующим нормативным актам Стороны обязуются руководствоваться действующим законодательством.
11. Подписи сторон, их платежные и почтовые реквизиты.</t>
  </si>
  <si>
    <t>-</t>
  </si>
  <si>
    <t xml:space="preserve">Наименование органа регулирования, принявшего решение об утверждении тарифа на водоотведение </t>
  </si>
  <si>
    <t>Региональная энергетическая комиссия</t>
  </si>
  <si>
    <t>Реквизиты (дата, номер) решения об утверждении тарифа на водоотведение</t>
  </si>
  <si>
    <t>Величина установленного тарифа на водоотведение</t>
  </si>
  <si>
    <t>Срок действия установленного тарифа на водоотведение</t>
  </si>
  <si>
    <t>Источник официального опубликования решения об установлении тарифа на водоотведение</t>
  </si>
  <si>
    <t>Официальный интернет-портал правовой информации Красноярского края www.zakon.krskstate.ru, Газета "Наш Красноярский край"</t>
  </si>
  <si>
    <t>Форма заявки на подключение к системе холодного водоснабжения
С целью подключения строящегося (реконструируемого) или построенного, но не подключенного к водопроводной сети объекта капитального строительства и заключения договора о подключении к водопроводным сетям _______________________________________________________________
(полное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
просит заключить договор о подключении к водопроводной сети объекта капитального строительства  и выдать технические условия на присоединение к водопроводной сети, принадлежащего мне объекта на основании  ______________
(подробно: правовые основания владения, наименование объекта, отдельных зданий, сооружений, помещений в составе объекта)
расположенного по адресу: _______________________________________________________
(адрес или место расположения объекта, кадастровый номер земельного участка)
Характеристика и назначение объекта: __________________________________________________________________________________________________________________________________________________________ (краткая характеристика, назначение или предполагаемое использование объекта, отдельных зданий, сооружений, помещений в составе объекта, этажность)
Максимальный и минимальный расход холодной воды: 
Gmin = ____м³/ч;  Gmax = ____м³/ч.
_____________________________________________________________________________ 
(указать: новая или дополнительная)
Имеются технические условия подключения за №_____________от  «____» __________ 20___ г. 
Нормативный срок строительства объекта  ____________________ месяцев.
Срок сдачи объекта (ввода в эксплуатацию)   ________ квартал 20_____ года.                                                                                                                                                                                                        (с разбивкой по очередям)</t>
  </si>
  <si>
    <t>Перечень и формы документов, представляемых одновременно с заявкой на подключение к системе холодного водоснабжения;
1) нотариально заверенные копии учредительных документов, а также документы, подтверждающие полномочия лица, подписавшего заявление;
2) копии правоустанавливающих документов на земельный участок;
3) ситуационный план расположения объекта капитального строительства с привязкой к территории населенного пункта;
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
5) информацию о расчетных максимальных и минимальных часовых  расходов холодной и горячей  воды
6) банковские реквизиты</t>
  </si>
  <si>
    <t>«Правила подключения объекта капитального строительства к сетям инженерно-технического обеспечения», утвержденных Постановлением Правительства РФ от 13 февраля 2006г. № 83</t>
  </si>
  <si>
    <t>Производственно-технический отдел  - т. 8-3919-79-64-65, п. Подгорный, ул. Заводская 3</t>
  </si>
  <si>
    <t>Приказ МП "ЖКХ" № 68 от 27.03.2012г. "Об утверждении</t>
  </si>
  <si>
    <t>http://gkh-podgorny.ru/</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</si>
</sst>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00"/>
  </numFmts>
  <fonts count="36">
    <font>
      <sz val="10"/>
      <name val="Arial Cyr"/>
      <family val="0"/>
    </font>
    <font>
      <sz val="12"/>
      <name val="Times New Roman"/>
      <family val="1"/>
    </font>
    <font>
      <sz val="13"/>
      <name val="Times New Roman"/>
      <family val="1"/>
    </font>
    <font>
      <sz val="8"/>
      <name val="Arial Cyr"/>
      <family val="0"/>
    </font>
    <font>
      <u val="single"/>
      <sz val="10"/>
      <color indexed="12"/>
      <name val="Arial Cyr"/>
      <family val="0"/>
    </font>
    <font>
      <u val="single"/>
      <sz val="10"/>
      <color indexed="36"/>
      <name val="Arial Cyr"/>
      <family val="0"/>
    </font>
    <font>
      <vertAlign val="superscript"/>
      <sz val="12"/>
      <name val="Times New Roman"/>
      <family val="1"/>
    </font>
    <font>
      <sz val="11"/>
      <name val="Times New Roman"/>
      <family val="1"/>
    </font>
    <font>
      <sz val="11"/>
      <color indexed="8"/>
      <name val="Calibri"/>
      <family val="2"/>
    </font>
    <font>
      <sz val="9"/>
      <name val="Tahoma"/>
      <family val="2"/>
    </font>
    <font>
      <sz val="8"/>
      <name val="Tahoma"/>
      <family val="2"/>
    </font>
    <font>
      <sz val="10"/>
      <name val="Tahoma"/>
      <family val="2"/>
    </font>
    <font>
      <b/>
      <sz val="14"/>
      <name val="Franklin Gothic Medium"/>
      <family val="2"/>
    </font>
    <font>
      <b/>
      <sz val="9"/>
      <name val="Tahoma"/>
      <family val="2"/>
    </font>
    <font>
      <sz val="9"/>
      <color indexed="55"/>
      <name val="Tahoma"/>
      <family val="2"/>
    </font>
    <font>
      <b/>
      <sz val="9"/>
      <color indexed="62"/>
      <name val="Tahoma"/>
      <family val="2"/>
    </font>
    <font>
      <b/>
      <u val="single"/>
      <sz val="9"/>
      <color indexed="12"/>
      <name val="Tahoma"/>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9"/>
      <name val="Tahoma"/>
      <family val="2"/>
    </font>
    <font>
      <sz val="9"/>
      <color indexed="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lightDown">
        <fgColor indexed="9"/>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thin">
        <color indexed="22"/>
      </top>
      <bottom>
        <color indexed="63"/>
      </bottom>
    </border>
    <border>
      <left style="thin">
        <color indexed="55"/>
      </left>
      <right style="thin">
        <color indexed="55"/>
      </right>
      <top style="thin">
        <color indexed="55"/>
      </top>
      <bottom>
        <color indexed="63"/>
      </bottom>
    </border>
    <border>
      <left style="thin">
        <color indexed="55"/>
      </left>
      <right>
        <color indexed="63"/>
      </right>
      <top style="thin">
        <color indexed="55"/>
      </top>
      <bottom>
        <color indexed="63"/>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double">
        <color indexed="22"/>
      </bottom>
    </border>
    <border>
      <left>
        <color indexed="63"/>
      </left>
      <right>
        <color indexed="63"/>
      </right>
      <top style="double">
        <color indexed="22"/>
      </top>
      <bottom style="thin">
        <color indexed="22"/>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color indexed="55"/>
      </top>
      <bottom>
        <color indexed="63"/>
      </bottom>
    </border>
    <border>
      <left>
        <color indexed="63"/>
      </left>
      <right>
        <color indexed="63"/>
      </right>
      <top>
        <color indexed="63"/>
      </top>
      <bottom style="thin">
        <color indexed="55"/>
      </bottom>
    </border>
    <border>
      <left>
        <color indexed="63"/>
      </left>
      <right>
        <color indexed="63"/>
      </right>
      <top>
        <color indexed="63"/>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Border="0">
      <alignment horizontal="center" vertical="center" wrapText="1"/>
      <protection/>
    </xf>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3" fillId="0" borderId="6" applyBorder="0">
      <alignment horizontal="center" vertical="center" wrapText="1"/>
      <protection/>
    </xf>
    <xf numFmtId="0" fontId="25" fillId="0" borderId="7" applyNumberFormat="0" applyFill="0" applyAlignment="0" applyProtection="0"/>
    <xf numFmtId="0" fontId="26" fillId="21" borderId="8"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17" fillId="0" borderId="0">
      <alignment/>
      <protection/>
    </xf>
    <xf numFmtId="0" fontId="9" fillId="0" borderId="0">
      <alignment horizontal="left" vertical="center"/>
      <protection/>
    </xf>
    <xf numFmtId="0" fontId="0" fillId="0" borderId="0">
      <alignment/>
      <protection/>
    </xf>
    <xf numFmtId="0" fontId="0" fillId="0" borderId="0">
      <alignment/>
      <protection/>
    </xf>
    <xf numFmtId="0" fontId="8" fillId="0" borderId="0">
      <alignment/>
      <protection/>
    </xf>
    <xf numFmtId="0" fontId="5"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31" fillId="0" borderId="10"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137">
    <xf numFmtId="0" fontId="0" fillId="0" borderId="0" xfId="0" applyAlignment="1">
      <alignment/>
    </xf>
    <xf numFmtId="0" fontId="1" fillId="0" borderId="0" xfId="0" applyFont="1" applyAlignment="1">
      <alignment/>
    </xf>
    <xf numFmtId="0" fontId="1" fillId="0" borderId="11" xfId="0" applyFont="1" applyBorder="1" applyAlignment="1">
      <alignment horizontal="justify" vertical="top" wrapText="1"/>
    </xf>
    <xf numFmtId="0" fontId="2" fillId="0" borderId="0" xfId="0" applyFont="1" applyAlignment="1">
      <alignment/>
    </xf>
    <xf numFmtId="0" fontId="2" fillId="0" borderId="0" xfId="0" applyFont="1" applyAlignment="1">
      <alignment horizontal="left"/>
    </xf>
    <xf numFmtId="0" fontId="1" fillId="0" borderId="11" xfId="0" applyFont="1" applyBorder="1" applyAlignment="1">
      <alignment vertical="top" wrapText="1"/>
    </xf>
    <xf numFmtId="0" fontId="1" fillId="0" borderId="12"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left"/>
    </xf>
    <xf numFmtId="0" fontId="1" fillId="0" borderId="0" xfId="0" applyFont="1" applyBorder="1" applyAlignment="1">
      <alignment horizontal="left"/>
    </xf>
    <xf numFmtId="0" fontId="1" fillId="0" borderId="0" xfId="0" applyFont="1" applyFill="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1" xfId="0" applyFont="1" applyBorder="1" applyAlignment="1">
      <alignment horizontal="center" vertical="top"/>
    </xf>
    <xf numFmtId="0" fontId="1" fillId="0" borderId="0" xfId="0" applyFont="1" applyBorder="1" applyAlignment="1">
      <alignment horizontal="right"/>
    </xf>
    <xf numFmtId="0" fontId="1" fillId="0" borderId="11" xfId="0" applyFont="1" applyBorder="1" applyAlignment="1">
      <alignment horizontal="center" vertical="top" wrapText="1"/>
    </xf>
    <xf numFmtId="164" fontId="1" fillId="0" borderId="12" xfId="0" applyNumberFormat="1" applyFont="1" applyFill="1" applyBorder="1" applyAlignment="1">
      <alignment horizontal="center" vertical="top"/>
    </xf>
    <xf numFmtId="164" fontId="1" fillId="0" borderId="11" xfId="0" applyNumberFormat="1" applyFont="1" applyFill="1" applyBorder="1" applyAlignment="1">
      <alignment horizontal="center" vertical="top"/>
    </xf>
    <xf numFmtId="49" fontId="1" fillId="0" borderId="11" xfId="0" applyNumberFormat="1" applyFont="1" applyBorder="1" applyAlignment="1">
      <alignment horizontal="center" vertical="top" wrapText="1"/>
    </xf>
    <xf numFmtId="0" fontId="1" fillId="0" borderId="11" xfId="0" applyFont="1" applyFill="1" applyBorder="1" applyAlignment="1" applyProtection="1">
      <alignment horizontal="left"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12" xfId="0" applyFont="1" applyFill="1" applyBorder="1" applyAlignment="1">
      <alignment horizontal="center" vertical="center" wrapText="1"/>
    </xf>
    <xf numFmtId="2" fontId="1" fillId="0" borderId="12" xfId="0" applyNumberFormat="1" applyFont="1" applyFill="1" applyBorder="1" applyAlignment="1">
      <alignment horizontal="center" vertical="center"/>
    </xf>
    <xf numFmtId="0" fontId="1" fillId="0" borderId="12" xfId="0" applyFont="1" applyFill="1" applyBorder="1" applyAlignment="1">
      <alignment horizontal="center" vertical="center"/>
    </xf>
    <xf numFmtId="49" fontId="7" fillId="0" borderId="12" xfId="0" applyNumberFormat="1" applyFont="1" applyFill="1" applyBorder="1" applyAlignment="1">
      <alignment horizontal="center" vertical="center"/>
    </xf>
    <xf numFmtId="2" fontId="1" fillId="0" borderId="12" xfId="0" applyNumberFormat="1" applyFont="1" applyFill="1" applyBorder="1" applyAlignment="1">
      <alignment horizontal="center" vertical="center" wrapText="1"/>
    </xf>
    <xf numFmtId="2" fontId="1" fillId="0" borderId="11" xfId="0" applyNumberFormat="1" applyFont="1" applyFill="1" applyBorder="1" applyAlignment="1">
      <alignment horizontal="center" vertical="center"/>
    </xf>
    <xf numFmtId="0" fontId="9" fillId="24" borderId="0" xfId="58" applyFont="1" applyFill="1" applyBorder="1" applyAlignment="1" applyProtection="1">
      <alignment vertical="center" wrapText="1"/>
      <protection/>
    </xf>
    <xf numFmtId="0" fontId="10" fillId="24" borderId="0" xfId="58" applyFont="1" applyFill="1" applyBorder="1" applyAlignment="1" applyProtection="1">
      <alignment horizontal="right" vertical="center"/>
      <protection/>
    </xf>
    <xf numFmtId="0" fontId="9" fillId="24" borderId="0" xfId="58" applyFont="1" applyFill="1" applyBorder="1" applyAlignment="1" applyProtection="1">
      <alignment horizontal="center" vertical="center" wrapText="1"/>
      <protection/>
    </xf>
    <xf numFmtId="0" fontId="13" fillId="24" borderId="0" xfId="58" applyFont="1" applyFill="1" applyBorder="1" applyAlignment="1" applyProtection="1">
      <alignment horizontal="center" vertical="center" wrapText="1"/>
      <protection/>
    </xf>
    <xf numFmtId="49" fontId="9" fillId="24" borderId="9" xfId="58" applyNumberFormat="1" applyFont="1" applyFill="1" applyBorder="1" applyAlignment="1" applyProtection="1">
      <alignment horizontal="center" vertical="center" wrapText="1"/>
      <protection/>
    </xf>
    <xf numFmtId="0" fontId="9" fillId="0" borderId="9" xfId="58" applyFont="1" applyFill="1" applyBorder="1" applyAlignment="1" applyProtection="1">
      <alignment horizontal="left" vertical="center" wrapText="1"/>
      <protection/>
    </xf>
    <xf numFmtId="0" fontId="9" fillId="0" borderId="9" xfId="58" applyFont="1" applyFill="1" applyBorder="1" applyAlignment="1" applyProtection="1">
      <alignment horizontal="center" vertical="center" wrapText="1"/>
      <protection/>
    </xf>
    <xf numFmtId="4" fontId="9" fillId="4" borderId="9" xfId="58" applyNumberFormat="1" applyFont="1" applyFill="1" applyBorder="1" applyAlignment="1" applyProtection="1">
      <alignment horizontal="right" vertical="center" wrapText="1"/>
      <protection/>
    </xf>
    <xf numFmtId="4" fontId="34" fillId="0" borderId="15" xfId="58" applyNumberFormat="1" applyFont="1" applyFill="1" applyBorder="1" applyAlignment="1" applyProtection="1">
      <alignment horizontal="right" vertical="center" wrapText="1"/>
      <protection/>
    </xf>
    <xf numFmtId="4" fontId="34" fillId="0" borderId="9" xfId="58" applyNumberFormat="1" applyFont="1" applyFill="1" applyBorder="1" applyAlignment="1" applyProtection="1">
      <alignment horizontal="right" vertical="center" wrapText="1"/>
      <protection/>
    </xf>
    <xf numFmtId="49" fontId="0" fillId="24" borderId="9" xfId="58" applyNumberFormat="1" applyFont="1" applyFill="1" applyBorder="1" applyAlignment="1" applyProtection="1">
      <alignment horizontal="center" vertical="center" wrapText="1"/>
      <protection/>
    </xf>
    <xf numFmtId="0" fontId="9" fillId="25" borderId="9" xfId="56" applyNumberFormat="1" applyFont="1" applyFill="1" applyBorder="1" applyAlignment="1" applyProtection="1">
      <alignment horizontal="center" vertical="center" wrapText="1"/>
      <protection locked="0"/>
    </xf>
    <xf numFmtId="0" fontId="0" fillId="0" borderId="9" xfId="58" applyFont="1" applyFill="1" applyBorder="1" applyAlignment="1" applyProtection="1">
      <alignment horizontal="center" vertical="center" wrapText="1"/>
      <protection/>
    </xf>
    <xf numFmtId="4" fontId="9" fillId="25" borderId="9" xfId="58" applyNumberFormat="1" applyFont="1" applyFill="1" applyBorder="1" applyAlignment="1" applyProtection="1">
      <alignment horizontal="right" vertical="center" wrapText="1"/>
      <protection locked="0"/>
    </xf>
    <xf numFmtId="0" fontId="13" fillId="26" borderId="15" xfId="0" applyFont="1" applyFill="1" applyBorder="1" applyAlignment="1" applyProtection="1">
      <alignment horizontal="center" vertical="center"/>
      <protection/>
    </xf>
    <xf numFmtId="0" fontId="15" fillId="26" borderId="16" xfId="0" applyFont="1" applyFill="1" applyBorder="1" applyAlignment="1" applyProtection="1">
      <alignment horizontal="left" vertical="center" indent="1"/>
      <protection/>
    </xf>
    <xf numFmtId="0" fontId="15" fillId="26" borderId="16" xfId="0" applyFont="1" applyFill="1" applyBorder="1" applyAlignment="1" applyProtection="1">
      <alignment horizontal="left" vertical="center"/>
      <protection/>
    </xf>
    <xf numFmtId="0" fontId="15" fillId="26" borderId="17" xfId="0" applyFont="1" applyFill="1" applyBorder="1" applyAlignment="1" applyProtection="1">
      <alignment horizontal="right" vertical="center"/>
      <protection/>
    </xf>
    <xf numFmtId="0" fontId="9" fillId="0" borderId="9" xfId="58" applyFont="1" applyFill="1" applyBorder="1" applyAlignment="1" applyProtection="1">
      <alignment horizontal="left" vertical="center" wrapText="1" indent="1"/>
      <protection/>
    </xf>
    <xf numFmtId="4" fontId="9" fillId="25" borderId="9" xfId="58" applyNumberFormat="1" applyFont="1" applyFill="1" applyBorder="1" applyAlignment="1" applyProtection="1">
      <alignment horizontal="right" vertical="center" wrapText="1"/>
      <protection locked="0"/>
    </xf>
    <xf numFmtId="0" fontId="9" fillId="0" borderId="9" xfId="58" applyFont="1" applyFill="1" applyBorder="1" applyAlignment="1" applyProtection="1">
      <alignment horizontal="left" vertical="center" wrapText="1" indent="2"/>
      <protection/>
    </xf>
    <xf numFmtId="169" fontId="9" fillId="25" borderId="9" xfId="58" applyNumberFormat="1" applyFont="1" applyFill="1" applyBorder="1" applyAlignment="1" applyProtection="1">
      <alignment horizontal="right" vertical="center" wrapText="1"/>
      <protection locked="0"/>
    </xf>
    <xf numFmtId="49" fontId="9" fillId="8" borderId="9" xfId="57" applyNumberFormat="1" applyFont="1" applyFill="1" applyBorder="1" applyAlignment="1" applyProtection="1">
      <alignment horizontal="center" vertical="center" wrapText="1"/>
      <protection/>
    </xf>
    <xf numFmtId="49" fontId="0" fillId="25" borderId="9" xfId="58" applyNumberFormat="1" applyFont="1" applyFill="1" applyBorder="1" applyAlignment="1" applyProtection="1">
      <alignment horizontal="left" vertical="center" wrapText="1" indent="2"/>
      <protection locked="0"/>
    </xf>
    <xf numFmtId="0" fontId="15" fillId="26" borderId="16" xfId="0" applyFont="1" applyFill="1" applyBorder="1" applyAlignment="1" applyProtection="1">
      <alignment horizontal="left" vertical="center" indent="2"/>
      <protection/>
    </xf>
    <xf numFmtId="49" fontId="16" fillId="22" borderId="9" xfId="42" applyNumberFormat="1" applyFont="1" applyFill="1" applyBorder="1" applyAlignment="1" applyProtection="1">
      <alignment horizontal="left" vertical="center" wrapText="1"/>
      <protection locked="0"/>
    </xf>
    <xf numFmtId="169" fontId="9" fillId="4" borderId="9" xfId="58" applyNumberFormat="1" applyFont="1" applyFill="1" applyBorder="1" applyAlignment="1" applyProtection="1">
      <alignment horizontal="right" vertical="center" wrapText="1"/>
      <protection/>
    </xf>
    <xf numFmtId="49" fontId="0" fillId="22" borderId="9" xfId="58" applyNumberFormat="1" applyFont="1" applyFill="1" applyBorder="1" applyAlignment="1" applyProtection="1">
      <alignment horizontal="left" vertical="center" wrapText="1"/>
      <protection locked="0"/>
    </xf>
    <xf numFmtId="0" fontId="9" fillId="0" borderId="18" xfId="58" applyFont="1" applyFill="1" applyBorder="1" applyAlignment="1" applyProtection="1">
      <alignment vertical="center" wrapText="1"/>
      <protection/>
    </xf>
    <xf numFmtId="0" fontId="9" fillId="0" borderId="0" xfId="58" applyFont="1" applyFill="1" applyAlignment="1" applyProtection="1">
      <alignment vertical="center" wrapText="1"/>
      <protection/>
    </xf>
    <xf numFmtId="0" fontId="9" fillId="0" borderId="0" xfId="58" applyFont="1" applyFill="1" applyAlignment="1" applyProtection="1">
      <alignment horizontal="right" vertical="center" wrapText="1"/>
      <protection/>
    </xf>
    <xf numFmtId="0" fontId="9" fillId="0" borderId="0" xfId="58" applyFont="1" applyFill="1" applyAlignment="1" applyProtection="1">
      <alignment horizontal="right" vertical="top" wrapText="1"/>
      <protection/>
    </xf>
    <xf numFmtId="0" fontId="9" fillId="24" borderId="19" xfId="58" applyFont="1" applyFill="1" applyBorder="1" applyAlignment="1" applyProtection="1">
      <alignment horizontal="center" vertical="center" wrapText="1"/>
      <protection/>
    </xf>
    <xf numFmtId="0" fontId="9" fillId="0" borderId="19" xfId="50" applyFont="1" applyFill="1" applyBorder="1" applyAlignment="1" applyProtection="1">
      <alignment horizontal="center" vertical="center" wrapText="1"/>
      <protection/>
    </xf>
    <xf numFmtId="0" fontId="9" fillId="0" borderId="20" xfId="50" applyFont="1" applyFill="1" applyBorder="1" applyAlignment="1" applyProtection="1">
      <alignment horizontal="center" vertical="center" wrapText="1"/>
      <protection/>
    </xf>
    <xf numFmtId="49" fontId="9" fillId="24" borderId="21" xfId="58" applyNumberFormat="1" applyFont="1" applyFill="1" applyBorder="1" applyAlignment="1" applyProtection="1">
      <alignment horizontal="center" vertical="center" wrapText="1"/>
      <protection/>
    </xf>
    <xf numFmtId="0" fontId="9" fillId="0" borderId="21" xfId="58" applyFont="1" applyFill="1" applyBorder="1" applyAlignment="1" applyProtection="1">
      <alignment horizontal="left" vertical="center" wrapText="1"/>
      <protection/>
    </xf>
    <xf numFmtId="0" fontId="9" fillId="0" borderId="21" xfId="58" applyFont="1" applyFill="1" applyBorder="1" applyAlignment="1" applyProtection="1">
      <alignment horizontal="center" vertical="center" wrapText="1"/>
      <protection/>
    </xf>
    <xf numFmtId="4" fontId="9" fillId="4" borderId="21" xfId="58" applyNumberFormat="1" applyFont="1" applyFill="1" applyBorder="1" applyAlignment="1" applyProtection="1">
      <alignment horizontal="right" vertical="center" wrapText="1"/>
      <protection/>
    </xf>
    <xf numFmtId="49" fontId="14" fillId="24" borderId="11" xfId="50" applyNumberFormat="1" applyFont="1" applyFill="1" applyBorder="1" applyAlignment="1" applyProtection="1">
      <alignment horizontal="center" vertical="center" wrapText="1"/>
      <protection/>
    </xf>
    <xf numFmtId="0" fontId="9" fillId="24" borderId="22" xfId="58" applyFont="1" applyFill="1" applyBorder="1" applyAlignment="1" applyProtection="1">
      <alignment horizontal="center" vertical="center" wrapText="1"/>
      <protection/>
    </xf>
    <xf numFmtId="0" fontId="9" fillId="0" borderId="22" xfId="50" applyFont="1" applyFill="1" applyBorder="1" applyAlignment="1" applyProtection="1">
      <alignment horizontal="center" vertical="center" wrapText="1"/>
      <protection/>
    </xf>
    <xf numFmtId="49" fontId="14" fillId="24" borderId="23" xfId="50" applyNumberFormat="1" applyFont="1" applyFill="1" applyBorder="1" applyAlignment="1" applyProtection="1">
      <alignment horizontal="center" vertical="center" wrapText="1"/>
      <protection/>
    </xf>
    <xf numFmtId="3" fontId="9" fillId="4" borderId="9" xfId="58" applyNumberFormat="1" applyFont="1" applyFill="1" applyBorder="1" applyAlignment="1" applyProtection="1">
      <alignment horizontal="right" vertical="center" wrapText="1"/>
      <protection/>
    </xf>
    <xf numFmtId="4" fontId="9" fillId="0" borderId="9" xfId="58" applyNumberFormat="1" applyFont="1" applyFill="1" applyBorder="1" applyAlignment="1" applyProtection="1">
      <alignment horizontal="right" vertical="center" wrapText="1"/>
      <protection/>
    </xf>
    <xf numFmtId="3" fontId="9" fillId="25" borderId="9" xfId="58" applyNumberFormat="1" applyFont="1" applyFill="1" applyBorder="1" applyAlignment="1" applyProtection="1">
      <alignment horizontal="right" vertical="center" wrapText="1"/>
      <protection locked="0"/>
    </xf>
    <xf numFmtId="0" fontId="9" fillId="0" borderId="0" xfId="58" applyFont="1" applyFill="1" applyAlignment="1" applyProtection="1">
      <alignment horizontal="left" vertical="center"/>
      <protection/>
    </xf>
    <xf numFmtId="0" fontId="9" fillId="0" borderId="0" xfId="58" applyFont="1" applyFill="1" applyAlignment="1" applyProtection="1">
      <alignment horizontal="left" vertical="center" wrapText="1"/>
      <protection/>
    </xf>
    <xf numFmtId="0" fontId="9" fillId="0" borderId="0" xfId="55" applyFont="1" applyFill="1" applyBorder="1" applyAlignment="1" applyProtection="1">
      <alignment horizontal="right" vertical="center"/>
      <protection/>
    </xf>
    <xf numFmtId="0" fontId="35" fillId="0" borderId="0" xfId="55" applyFont="1" applyFill="1" applyBorder="1" applyAlignment="1" applyProtection="1">
      <alignment vertical="center"/>
      <protection/>
    </xf>
    <xf numFmtId="0" fontId="1" fillId="0" borderId="24" xfId="0" applyFont="1" applyBorder="1" applyAlignment="1">
      <alignment horizontal="center" wrapText="1"/>
    </xf>
    <xf numFmtId="0" fontId="1" fillId="0" borderId="25" xfId="0" applyFont="1" applyBorder="1" applyAlignment="1">
      <alignment horizontal="center" wrapText="1"/>
    </xf>
    <xf numFmtId="49" fontId="1" fillId="0" borderId="26" xfId="0" applyNumberFormat="1" applyFont="1" applyBorder="1" applyAlignment="1">
      <alignment horizontal="center" wrapText="1"/>
    </xf>
    <xf numFmtId="49" fontId="1" fillId="0" borderId="24" xfId="0" applyNumberFormat="1" applyFont="1" applyBorder="1" applyAlignment="1">
      <alignment horizontal="center" wrapText="1"/>
    </xf>
    <xf numFmtId="49" fontId="1" fillId="0" borderId="25" xfId="0" applyNumberFormat="1" applyFont="1" applyBorder="1" applyAlignment="1">
      <alignment horizontal="center" wrapText="1"/>
    </xf>
    <xf numFmtId="0" fontId="1" fillId="0" borderId="11" xfId="0" applyFont="1" applyBorder="1" applyAlignment="1">
      <alignment horizontal="center" wrapText="1"/>
    </xf>
    <xf numFmtId="0" fontId="2" fillId="0" borderId="0" xfId="0" applyFont="1" applyBorder="1" applyAlignment="1">
      <alignment horizontal="center"/>
    </xf>
    <xf numFmtId="49" fontId="1" fillId="0" borderId="11"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protection/>
    </xf>
    <xf numFmtId="49" fontId="1" fillId="0" borderId="26" xfId="0" applyNumberFormat="1" applyFont="1" applyFill="1" applyBorder="1" applyAlignment="1" applyProtection="1">
      <alignment horizontal="center" vertical="center" wrapText="1"/>
      <protection/>
    </xf>
    <xf numFmtId="49" fontId="1" fillId="0" borderId="25" xfId="0" applyNumberFormat="1" applyFont="1" applyFill="1" applyBorder="1" applyAlignment="1" applyProtection="1">
      <alignment horizontal="center" vertical="center" wrapText="1"/>
      <protection/>
    </xf>
    <xf numFmtId="0" fontId="2" fillId="0" borderId="0" xfId="0" applyFont="1" applyBorder="1" applyAlignment="1">
      <alignment horizontal="center" wrapText="1"/>
    </xf>
    <xf numFmtId="0" fontId="9" fillId="0" borderId="0" xfId="58" applyFont="1" applyFill="1" applyAlignment="1" applyProtection="1">
      <alignment horizontal="justify" vertical="center" wrapText="1"/>
      <protection/>
    </xf>
    <xf numFmtId="0" fontId="9" fillId="0" borderId="0" xfId="58" applyFont="1" applyFill="1" applyAlignment="1" applyProtection="1">
      <alignment horizontal="justify" vertical="top" wrapText="1"/>
      <protection/>
    </xf>
    <xf numFmtId="0" fontId="11" fillId="0" borderId="27" xfId="59" applyFont="1" applyBorder="1" applyAlignment="1">
      <alignment horizontal="center" vertical="center" wrapText="1"/>
      <protection/>
    </xf>
    <xf numFmtId="0" fontId="9" fillId="0" borderId="28" xfId="45" applyFont="1" applyFill="1" applyBorder="1" applyAlignment="1" applyProtection="1">
      <alignment horizontal="center" vertical="center" wrapText="1"/>
      <protection/>
    </xf>
    <xf numFmtId="0" fontId="11" fillId="0" borderId="18" xfId="59" applyFont="1" applyBorder="1" applyAlignment="1">
      <alignment horizontal="center" vertical="center" wrapText="1"/>
      <protection/>
    </xf>
    <xf numFmtId="0" fontId="9" fillId="0" borderId="29" xfId="45" applyFont="1" applyFill="1" applyBorder="1" applyAlignment="1" applyProtection="1">
      <alignment horizontal="center" vertical="center" wrapText="1"/>
      <protection/>
    </xf>
    <xf numFmtId="49" fontId="1" fillId="0" borderId="11" xfId="0" applyNumberFormat="1" applyFont="1" applyBorder="1" applyAlignment="1">
      <alignment horizontal="center"/>
    </xf>
    <xf numFmtId="0" fontId="1" fillId="0" borderId="26" xfId="0" applyFont="1" applyBorder="1" applyAlignment="1">
      <alignment horizontal="center" wrapText="1"/>
    </xf>
    <xf numFmtId="0" fontId="1" fillId="0" borderId="11" xfId="0" applyFont="1" applyBorder="1" applyAlignment="1">
      <alignment horizontal="center"/>
    </xf>
    <xf numFmtId="0" fontId="1" fillId="0" borderId="26"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11" xfId="0" applyFont="1" applyBorder="1" applyAlignment="1">
      <alignment horizontal="center" vertical="top" wrapText="1"/>
    </xf>
    <xf numFmtId="0" fontId="1" fillId="0" borderId="26" xfId="0" applyFont="1" applyBorder="1" applyAlignment="1">
      <alignment horizontal="justify" wrapText="1"/>
    </xf>
    <xf numFmtId="0" fontId="1" fillId="0" borderId="24" xfId="0" applyFont="1" applyBorder="1" applyAlignment="1">
      <alignment horizontal="justify" wrapText="1"/>
    </xf>
    <xf numFmtId="0" fontId="1" fillId="0" borderId="25" xfId="0" applyFont="1" applyBorder="1" applyAlignment="1">
      <alignment horizontal="justify" wrapText="1"/>
    </xf>
    <xf numFmtId="0" fontId="1" fillId="0" borderId="30" xfId="0" applyFont="1" applyBorder="1" applyAlignment="1">
      <alignment horizontal="center" vertical="top"/>
    </xf>
    <xf numFmtId="0" fontId="1" fillId="0" borderId="31" xfId="0" applyFont="1" applyBorder="1" applyAlignment="1">
      <alignment horizontal="center" vertical="top"/>
    </xf>
    <xf numFmtId="0" fontId="1" fillId="0" borderId="32" xfId="0" applyFont="1" applyBorder="1" applyAlignment="1">
      <alignment horizontal="center" vertical="top"/>
    </xf>
    <xf numFmtId="0" fontId="1" fillId="0" borderId="13" xfId="0" applyFont="1" applyBorder="1" applyAlignment="1">
      <alignment horizontal="center" vertical="top"/>
    </xf>
    <xf numFmtId="0" fontId="1" fillId="0" borderId="0" xfId="0" applyFont="1" applyBorder="1" applyAlignment="1">
      <alignment horizontal="center" vertical="top"/>
    </xf>
    <xf numFmtId="0" fontId="1" fillId="0" borderId="14" xfId="0" applyFont="1" applyBorder="1" applyAlignment="1">
      <alignment horizontal="center" vertical="top"/>
    </xf>
    <xf numFmtId="0" fontId="1" fillId="0" borderId="33" xfId="0" applyFont="1" applyBorder="1" applyAlignment="1">
      <alignment horizontal="center" vertical="top"/>
    </xf>
    <xf numFmtId="0" fontId="1" fillId="0" borderId="34" xfId="0" applyFont="1" applyBorder="1" applyAlignment="1">
      <alignment horizontal="center" vertical="top"/>
    </xf>
    <xf numFmtId="0" fontId="1" fillId="0" borderId="35" xfId="0" applyFont="1" applyBorder="1" applyAlignment="1">
      <alignment horizontal="center" vertical="top"/>
    </xf>
    <xf numFmtId="0" fontId="1" fillId="0" borderId="30" xfId="0" applyFont="1" applyBorder="1" applyAlignment="1">
      <alignment horizontal="center" vertical="top" wrapText="1"/>
    </xf>
    <xf numFmtId="0" fontId="1" fillId="0" borderId="31" xfId="0" applyFont="1" applyBorder="1" applyAlignment="1">
      <alignment horizontal="center" vertical="top" wrapText="1"/>
    </xf>
    <xf numFmtId="0" fontId="1" fillId="0" borderId="32" xfId="0" applyFont="1" applyBorder="1" applyAlignment="1">
      <alignment horizontal="center" vertical="top" wrapText="1"/>
    </xf>
    <xf numFmtId="0" fontId="1" fillId="0" borderId="13" xfId="0" applyFont="1" applyBorder="1" applyAlignment="1">
      <alignment horizontal="center" vertical="top" wrapText="1"/>
    </xf>
    <xf numFmtId="0" fontId="1" fillId="0" borderId="0" xfId="0" applyFont="1" applyBorder="1" applyAlignment="1">
      <alignment horizontal="center" vertical="top" wrapText="1"/>
    </xf>
    <xf numFmtId="0" fontId="1" fillId="0" borderId="14" xfId="0" applyFont="1" applyBorder="1" applyAlignment="1">
      <alignment horizontal="center" vertical="top" wrapText="1"/>
    </xf>
    <xf numFmtId="0" fontId="1" fillId="0" borderId="33" xfId="0" applyFont="1" applyBorder="1" applyAlignment="1">
      <alignment horizontal="center" vertical="top" wrapText="1"/>
    </xf>
    <xf numFmtId="0" fontId="1" fillId="0" borderId="34" xfId="0" applyFont="1" applyBorder="1" applyAlignment="1">
      <alignment horizontal="center" vertical="top" wrapText="1"/>
    </xf>
    <xf numFmtId="0" fontId="1" fillId="0" borderId="35" xfId="0" applyFont="1" applyBorder="1" applyAlignment="1">
      <alignment horizontal="center" vertical="top" wrapText="1"/>
    </xf>
    <xf numFmtId="49" fontId="1" fillId="0" borderId="34" xfId="0" applyNumberFormat="1"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0" fontId="2" fillId="0" borderId="0" xfId="0" applyFont="1" applyAlignment="1">
      <alignment horizontal="center"/>
    </xf>
    <xf numFmtId="0" fontId="2" fillId="0" borderId="0" xfId="0" applyFont="1" applyAlignment="1">
      <alignment horizontal="center" vertical="top" wrapText="1"/>
    </xf>
    <xf numFmtId="0" fontId="2" fillId="0" borderId="0" xfId="0" applyFont="1" applyAlignment="1">
      <alignment horizontal="center" vertical="top"/>
    </xf>
    <xf numFmtId="0" fontId="1" fillId="0" borderId="12" xfId="0" applyFont="1" applyBorder="1" applyAlignment="1">
      <alignment horizontal="justify" vertical="top" wrapText="1"/>
    </xf>
    <xf numFmtId="0" fontId="1" fillId="0" borderId="36" xfId="0" applyFont="1" applyBorder="1" applyAlignment="1">
      <alignment horizontal="justify" vertical="top" wrapText="1"/>
    </xf>
    <xf numFmtId="164" fontId="1" fillId="0" borderId="12" xfId="0" applyNumberFormat="1" applyFont="1" applyFill="1" applyBorder="1" applyAlignment="1">
      <alignment horizontal="center" vertical="top"/>
    </xf>
    <xf numFmtId="164" fontId="1" fillId="0" borderId="36" xfId="0" applyNumberFormat="1" applyFont="1" applyFill="1" applyBorder="1" applyAlignment="1">
      <alignment horizontal="center" vertical="top"/>
    </xf>
    <xf numFmtId="0" fontId="2" fillId="0" borderId="34" xfId="0" applyFont="1" applyBorder="1" applyAlignment="1">
      <alignment horizontal="center" wrapText="1"/>
    </xf>
    <xf numFmtId="0" fontId="2" fillId="0" borderId="0" xfId="0" applyFont="1" applyAlignment="1">
      <alignment horizont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xfId="45"/>
    <cellStyle name="Заголовок 1" xfId="46"/>
    <cellStyle name="Заголовок 2" xfId="47"/>
    <cellStyle name="Заголовок 3" xfId="48"/>
    <cellStyle name="Заголовок 4" xfId="49"/>
    <cellStyle name="ЗаголовокСтолбца" xfId="50"/>
    <cellStyle name="Итог" xfId="51"/>
    <cellStyle name="Контрольная ячейка" xfId="52"/>
    <cellStyle name="Название" xfId="53"/>
    <cellStyle name="Нейтральный" xfId="54"/>
    <cellStyle name="Обычный_Forma_5_Книга2" xfId="55"/>
    <cellStyle name="Обычный_SIMPLE_1_massive2" xfId="56"/>
    <cellStyle name="Обычный_ЖКУ_проект3" xfId="57"/>
    <cellStyle name="Обычный_Мониторинг инвестиций" xfId="58"/>
    <cellStyle name="Обычный_Шаблон по источникам для Модуля Реестр (2)"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1042;&#1072;&#1083;&#1086;&#1074;&#1072;\&#1064;&#1072;&#1073;&#1083;&#1086;&#1085;&#1099;\&#1089;&#1090;&#1072;&#1085;&#1076;&#1072;&#1088;&#1090;&#1099;%20&#1088;&#1072;&#1089;&#1082;&#1088;&#1099;&#1090;&#1080;&#1103;\&#1048;&#1085;&#1092;&#1086;&#1088;&#1084;&#1072;&#1094;&#1080;&#1103;%20&#1086;%20&#1094;&#1077;&#1085;&#1072;&#1093;%20&#1080;%20&#1090;&#1072;&#1088;&#1080;&#1092;&#1072;&#1093;%2030%20&#1076;&#1085;%20&#1077;&#1078;&#1077;&#1075;&#1086;&#1076;&#1085;&#1086;\2016\JKH.OPEN.INFO.BALANCE.HV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List01"/>
      <sheetName val="Инструкция"/>
      <sheetName val="Лог обновления"/>
      <sheetName val="Титульный"/>
      <sheetName val="Список МО"/>
      <sheetName val="Показатели (факт)"/>
      <sheetName val="Показатели (2)"/>
      <sheetName val="Потр. характеристики"/>
      <sheetName val="Инвестиции"/>
      <sheetName val="Инвестиции исправления"/>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SelectData"/>
      <sheetName val="modfrmReestr"/>
      <sheetName val="modUpdTemplMain"/>
      <sheetName val="REESTR_ORG"/>
      <sheetName val="modClassifierValidate"/>
      <sheetName val="modProv"/>
      <sheetName val="modHyp"/>
      <sheetName val="modList00"/>
      <sheetName val="modList02"/>
      <sheetName val="modList03"/>
      <sheetName val="modList04"/>
      <sheetName val="modList05"/>
      <sheetName val="modList06"/>
      <sheetName val="modList07"/>
      <sheetName val="modfrmDateChoose"/>
      <sheetName val="modComm"/>
      <sheetName val="modThisWorkbook"/>
      <sheetName val="REESTR_MO"/>
      <sheetName val="modfrmReestrMR"/>
      <sheetName val="modfrmCheckUpdates"/>
      <sheetName val="CopyList"/>
    </sheetNames>
    <sheetDataSet>
      <sheetData sheetId="3">
        <row r="17">
          <cell r="F17" t="str">
            <v>МП ЗАТО края "Жилищно-коммунальное хозяйство" п. Подгорный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4"/>
  <sheetViews>
    <sheetView zoomScalePageLayoutView="0" workbookViewId="0" topLeftCell="A7">
      <selection activeCell="E4" sqref="E4"/>
    </sheetView>
  </sheetViews>
  <sheetFormatPr defaultColWidth="9.00390625" defaultRowHeight="12.75"/>
  <cols>
    <col min="1" max="1" width="50.625" style="0" customWidth="1"/>
    <col min="2" max="2" width="45.125" style="0" customWidth="1"/>
  </cols>
  <sheetData>
    <row r="1" spans="1:2" ht="16.5">
      <c r="A1" s="84" t="s">
        <v>33</v>
      </c>
      <c r="B1" s="84"/>
    </row>
    <row r="2" spans="1:2" ht="47.25" customHeight="1">
      <c r="A2" s="2" t="s">
        <v>0</v>
      </c>
      <c r="B2" s="15" t="s">
        <v>86</v>
      </c>
    </row>
    <row r="3" spans="1:2" ht="31.5">
      <c r="A3" s="2" t="s">
        <v>1</v>
      </c>
      <c r="B3" s="15" t="s">
        <v>45</v>
      </c>
    </row>
    <row r="4" spans="1:2" ht="96" customHeight="1">
      <c r="A4" s="2" t="s">
        <v>34</v>
      </c>
      <c r="B4" s="18" t="s">
        <v>87</v>
      </c>
    </row>
    <row r="5" spans="1:2" ht="17.25" customHeight="1">
      <c r="A5" s="2" t="s">
        <v>2</v>
      </c>
      <c r="B5" s="15" t="s">
        <v>88</v>
      </c>
    </row>
    <row r="6" spans="1:2" ht="32.25" customHeight="1">
      <c r="A6" s="2" t="s">
        <v>3</v>
      </c>
      <c r="B6" s="15" t="s">
        <v>88</v>
      </c>
    </row>
    <row r="7" spans="1:2" ht="15.75">
      <c r="A7" s="2" t="s">
        <v>4</v>
      </c>
      <c r="B7" s="15" t="s">
        <v>89</v>
      </c>
    </row>
    <row r="8" spans="1:2" ht="31.5">
      <c r="A8" s="2" t="s">
        <v>35</v>
      </c>
      <c r="B8" s="15" t="s">
        <v>90</v>
      </c>
    </row>
    <row r="9" spans="1:2" ht="31.5">
      <c r="A9" s="2" t="s">
        <v>5</v>
      </c>
      <c r="B9" s="15" t="s">
        <v>91</v>
      </c>
    </row>
    <row r="10" spans="1:2" ht="63">
      <c r="A10" s="2" t="s">
        <v>6</v>
      </c>
      <c r="B10" s="15" t="s">
        <v>92</v>
      </c>
    </row>
    <row r="11" spans="1:2" ht="15.75">
      <c r="A11" s="2" t="s">
        <v>7</v>
      </c>
      <c r="B11" s="15" t="s">
        <v>94</v>
      </c>
    </row>
    <row r="12" spans="1:2" ht="31.5" customHeight="1">
      <c r="A12" s="2" t="s">
        <v>8</v>
      </c>
      <c r="B12" s="15" t="s">
        <v>93</v>
      </c>
    </row>
    <row r="13" spans="1:2" ht="15.75">
      <c r="A13" s="2" t="s">
        <v>36</v>
      </c>
      <c r="B13" s="15" t="s">
        <v>270</v>
      </c>
    </row>
    <row r="14" spans="1:2" ht="31.5">
      <c r="A14" s="2" t="s">
        <v>37</v>
      </c>
      <c r="B14" s="15" t="s">
        <v>270</v>
      </c>
    </row>
  </sheetData>
  <sheetProtection/>
  <mergeCells count="1">
    <mergeCell ref="A1:B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6"/>
  <sheetViews>
    <sheetView tabSelected="1" zoomScalePageLayoutView="0" workbookViewId="0" topLeftCell="A1">
      <selection activeCell="B7" sqref="B7"/>
    </sheetView>
  </sheetViews>
  <sheetFormatPr defaultColWidth="9.00390625" defaultRowHeight="12.75"/>
  <cols>
    <col min="1" max="1" width="48.25390625" style="1" customWidth="1"/>
    <col min="2" max="2" width="35.75390625" style="1" customWidth="1"/>
    <col min="3" max="16384" width="9.125" style="1" customWidth="1"/>
  </cols>
  <sheetData>
    <row r="1" spans="1:2" s="3" customFormat="1" ht="68.25" customHeight="1">
      <c r="A1" s="129" t="s">
        <v>70</v>
      </c>
      <c r="B1" s="130"/>
    </row>
    <row r="2" spans="1:2" ht="48" customHeight="1">
      <c r="A2" s="6" t="s">
        <v>71</v>
      </c>
      <c r="B2" s="16">
        <v>0</v>
      </c>
    </row>
    <row r="3" spans="1:2" ht="48" customHeight="1">
      <c r="A3" s="6" t="s">
        <v>72</v>
      </c>
      <c r="B3" s="16">
        <v>0</v>
      </c>
    </row>
    <row r="4" spans="1:2" ht="79.5" customHeight="1">
      <c r="A4" s="131" t="s">
        <v>73</v>
      </c>
      <c r="B4" s="133">
        <v>0</v>
      </c>
    </row>
    <row r="5" spans="1:2" ht="15.75" hidden="1">
      <c r="A5" s="132"/>
      <c r="B5" s="134"/>
    </row>
    <row r="6" spans="1:2" ht="31.5" customHeight="1">
      <c r="A6" s="2" t="s">
        <v>74</v>
      </c>
      <c r="B6" s="17">
        <v>1.89</v>
      </c>
    </row>
  </sheetData>
  <sheetProtection/>
  <mergeCells count="3">
    <mergeCell ref="A1:B1"/>
    <mergeCell ref="A4:A5"/>
    <mergeCell ref="B4:B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2"/>
  <sheetViews>
    <sheetView zoomScalePageLayoutView="0" workbookViewId="0" topLeftCell="A1">
      <selection activeCell="A7" sqref="A7"/>
    </sheetView>
  </sheetViews>
  <sheetFormatPr defaultColWidth="9.00390625" defaultRowHeight="12.75"/>
  <cols>
    <col min="1" max="1" width="45.625" style="0" customWidth="1"/>
    <col min="2" max="2" width="45.75390625" style="0" customWidth="1"/>
  </cols>
  <sheetData>
    <row r="1" spans="1:2" ht="33" customHeight="1">
      <c r="A1" s="135" t="s">
        <v>75</v>
      </c>
      <c r="B1" s="135"/>
    </row>
    <row r="2" spans="1:2" ht="78.75" customHeight="1">
      <c r="A2" s="2" t="s">
        <v>76</v>
      </c>
      <c r="B2" s="5" t="s">
        <v>269</v>
      </c>
    </row>
  </sheetData>
  <sheetProtection/>
  <mergeCells count="1">
    <mergeCell ref="A1:B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5"/>
  <sheetViews>
    <sheetView zoomScalePageLayoutView="0" workbookViewId="0" topLeftCell="A1">
      <selection activeCell="B13" sqref="B13"/>
    </sheetView>
  </sheetViews>
  <sheetFormatPr defaultColWidth="9.00390625" defaultRowHeight="12.75"/>
  <cols>
    <col min="1" max="1" width="43.625" style="0" customWidth="1"/>
    <col min="2" max="2" width="80.375" style="0" customWidth="1"/>
  </cols>
  <sheetData>
    <row r="1" spans="1:2" ht="34.5" customHeight="1">
      <c r="A1" s="89" t="s">
        <v>81</v>
      </c>
      <c r="B1" s="89"/>
    </row>
    <row r="2" spans="1:2" ht="99" customHeight="1">
      <c r="A2" s="2" t="s">
        <v>77</v>
      </c>
      <c r="B2" s="5" t="s">
        <v>278</v>
      </c>
    </row>
    <row r="3" spans="1:2" ht="99" customHeight="1">
      <c r="A3" s="2" t="s">
        <v>78</v>
      </c>
      <c r="B3" s="5" t="s">
        <v>279</v>
      </c>
    </row>
    <row r="4" spans="1:2" ht="87" customHeight="1">
      <c r="A4" s="2" t="s">
        <v>79</v>
      </c>
      <c r="B4" s="5" t="s">
        <v>280</v>
      </c>
    </row>
    <row r="5" spans="1:2" ht="60.75" customHeight="1">
      <c r="A5" s="2" t="s">
        <v>80</v>
      </c>
      <c r="B5" s="5" t="s">
        <v>281</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B4"/>
  <sheetViews>
    <sheetView zoomScalePageLayoutView="0" workbookViewId="0" topLeftCell="A1">
      <selection activeCell="B2" sqref="B2:B4"/>
    </sheetView>
  </sheetViews>
  <sheetFormatPr defaultColWidth="9.00390625" defaultRowHeight="12.75"/>
  <cols>
    <col min="1" max="2" width="45.75390625" style="0" customWidth="1"/>
  </cols>
  <sheetData>
    <row r="1" spans="1:2" ht="52.5" customHeight="1">
      <c r="A1" s="135" t="s">
        <v>82</v>
      </c>
      <c r="B1" s="135"/>
    </row>
    <row r="2" spans="1:2" ht="63">
      <c r="A2" s="2" t="s">
        <v>83</v>
      </c>
      <c r="B2" s="15" t="s">
        <v>282</v>
      </c>
    </row>
    <row r="3" spans="1:2" ht="31.5">
      <c r="A3" s="2" t="s">
        <v>84</v>
      </c>
      <c r="B3" s="15" t="s">
        <v>283</v>
      </c>
    </row>
    <row r="4" spans="1:2" ht="31.5">
      <c r="A4" s="2" t="s">
        <v>85</v>
      </c>
      <c r="B4" s="15" t="s">
        <v>270</v>
      </c>
    </row>
  </sheetData>
  <sheetProtection/>
  <mergeCells count="1">
    <mergeCell ref="A1:B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C9"/>
  <sheetViews>
    <sheetView zoomScalePageLayoutView="0" workbookViewId="0" topLeftCell="A3">
      <selection activeCell="C10" sqref="C10"/>
    </sheetView>
  </sheetViews>
  <sheetFormatPr defaultColWidth="9.00390625" defaultRowHeight="12.75"/>
  <cols>
    <col min="1" max="1" width="48.25390625" style="8" customWidth="1"/>
    <col min="2" max="2" width="22.25390625" style="8" hidden="1" customWidth="1"/>
    <col min="3" max="3" width="27.25390625" style="8" customWidth="1"/>
    <col min="4" max="16384" width="9.125" style="8" customWidth="1"/>
  </cols>
  <sheetData>
    <row r="1" spans="1:3" s="4" customFormat="1" ht="78.75" customHeight="1">
      <c r="A1" s="136" t="s">
        <v>106</v>
      </c>
      <c r="B1" s="136"/>
      <c r="C1" s="136"/>
    </row>
    <row r="2" spans="1:3" ht="47.25">
      <c r="A2" s="2" t="s">
        <v>95</v>
      </c>
      <c r="B2" s="22" t="s">
        <v>96</v>
      </c>
      <c r="C2" s="23" t="s">
        <v>97</v>
      </c>
    </row>
    <row r="3" spans="1:3" ht="18.75">
      <c r="A3" s="2" t="s">
        <v>98</v>
      </c>
      <c r="B3" s="24" t="s">
        <v>107</v>
      </c>
      <c r="C3" s="13" t="s">
        <v>107</v>
      </c>
    </row>
    <row r="4" spans="1:3" ht="15.75">
      <c r="A4" s="2" t="s">
        <v>99</v>
      </c>
      <c r="B4" s="25" t="s">
        <v>100</v>
      </c>
      <c r="C4" s="25" t="s">
        <v>100</v>
      </c>
    </row>
    <row r="5" spans="1:3" ht="63">
      <c r="A5" s="2" t="s">
        <v>101</v>
      </c>
      <c r="B5" s="22" t="s">
        <v>270</v>
      </c>
      <c r="C5" s="22" t="s">
        <v>232</v>
      </c>
    </row>
    <row r="6" spans="1:3" ht="31.5">
      <c r="A6" s="2" t="s">
        <v>102</v>
      </c>
      <c r="B6" s="26" t="s">
        <v>108</v>
      </c>
      <c r="C6" s="26" t="s">
        <v>233</v>
      </c>
    </row>
    <row r="7" spans="1:3" ht="18.75">
      <c r="A7" s="2" t="s">
        <v>103</v>
      </c>
      <c r="B7" s="23" t="s">
        <v>109</v>
      </c>
      <c r="C7" s="13" t="s">
        <v>234</v>
      </c>
    </row>
    <row r="8" spans="1:3" ht="127.5" customHeight="1">
      <c r="A8" s="2" t="s">
        <v>104</v>
      </c>
      <c r="B8" s="22">
        <v>131.15</v>
      </c>
      <c r="C8" s="23" t="s">
        <v>235</v>
      </c>
    </row>
    <row r="9" spans="1:3" ht="158.25" customHeight="1">
      <c r="A9" s="2" t="s">
        <v>105</v>
      </c>
      <c r="B9" s="27" t="s">
        <v>270</v>
      </c>
      <c r="C9" s="27">
        <v>0</v>
      </c>
    </row>
  </sheetData>
  <sheetProtection/>
  <mergeCells count="1">
    <mergeCell ref="A1:C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6"/>
  <sheetViews>
    <sheetView zoomScalePageLayoutView="0" workbookViewId="0" topLeftCell="A1">
      <selection activeCell="B6" sqref="B6:C6"/>
    </sheetView>
  </sheetViews>
  <sheetFormatPr defaultColWidth="9.00390625" defaultRowHeight="12.75"/>
  <cols>
    <col min="1" max="1" width="45.125" style="0" customWidth="1"/>
    <col min="2" max="2" width="45.00390625" style="0" customWidth="1"/>
    <col min="3" max="3" width="46.625" style="0" customWidth="1"/>
  </cols>
  <sheetData>
    <row r="1" spans="1:2" ht="16.5">
      <c r="A1" s="84" t="s">
        <v>38</v>
      </c>
      <c r="B1" s="84"/>
    </row>
    <row r="2" spans="1:3" ht="46.5" customHeight="1">
      <c r="A2" s="5" t="s">
        <v>271</v>
      </c>
      <c r="B2" s="85" t="s">
        <v>272</v>
      </c>
      <c r="C2" s="85"/>
    </row>
    <row r="3" spans="1:3" ht="31.5">
      <c r="A3" s="5" t="s">
        <v>273</v>
      </c>
      <c r="B3" s="86" t="s">
        <v>111</v>
      </c>
      <c r="C3" s="86"/>
    </row>
    <row r="4" spans="1:3" ht="53.25" customHeight="1">
      <c r="A4" s="5" t="s">
        <v>274</v>
      </c>
      <c r="B4" s="19" t="s">
        <v>114</v>
      </c>
      <c r="C4" s="19" t="s">
        <v>110</v>
      </c>
    </row>
    <row r="5" spans="1:3" ht="33" customHeight="1">
      <c r="A5" s="5" t="s">
        <v>275</v>
      </c>
      <c r="B5" s="20" t="s">
        <v>112</v>
      </c>
      <c r="C5" s="21" t="s">
        <v>113</v>
      </c>
    </row>
    <row r="6" spans="1:3" ht="47.25" customHeight="1">
      <c r="A6" s="5" t="s">
        <v>276</v>
      </c>
      <c r="B6" s="87" t="s">
        <v>277</v>
      </c>
      <c r="C6" s="88"/>
    </row>
  </sheetData>
  <sheetProtection/>
  <mergeCells count="4">
    <mergeCell ref="A1:B1"/>
    <mergeCell ref="B2:C2"/>
    <mergeCell ref="B3:C3"/>
    <mergeCell ref="B6:C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6"/>
  <sheetViews>
    <sheetView zoomScalePageLayoutView="0" workbookViewId="0" topLeftCell="A1">
      <selection activeCell="D5" sqref="D5"/>
    </sheetView>
  </sheetViews>
  <sheetFormatPr defaultColWidth="9.00390625" defaultRowHeight="12.75"/>
  <cols>
    <col min="1" max="1" width="47.875" style="0" customWidth="1"/>
    <col min="2" max="2" width="45.375" style="0" customWidth="1"/>
  </cols>
  <sheetData>
    <row r="1" spans="1:2" ht="16.5">
      <c r="A1" s="84" t="s">
        <v>39</v>
      </c>
      <c r="B1" s="84"/>
    </row>
    <row r="2" spans="1:2" ht="47.25">
      <c r="A2" s="2" t="s">
        <v>40</v>
      </c>
      <c r="B2" s="15" t="s">
        <v>270</v>
      </c>
    </row>
    <row r="3" spans="1:2" ht="31.5">
      <c r="A3" s="2" t="s">
        <v>41</v>
      </c>
      <c r="B3" s="15" t="s">
        <v>270</v>
      </c>
    </row>
    <row r="4" spans="1:2" ht="31.5">
      <c r="A4" s="2" t="s">
        <v>42</v>
      </c>
      <c r="B4" s="15" t="s">
        <v>270</v>
      </c>
    </row>
    <row r="5" spans="1:2" ht="31.5">
      <c r="A5" s="2" t="s">
        <v>43</v>
      </c>
      <c r="B5" s="15" t="s">
        <v>270</v>
      </c>
    </row>
    <row r="6" spans="1:2" ht="47.25">
      <c r="A6" s="2" t="s">
        <v>44</v>
      </c>
      <c r="B6" s="15" t="s">
        <v>270</v>
      </c>
    </row>
  </sheetData>
  <sheetProtection/>
  <mergeCells count="1">
    <mergeCell ref="A1:B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6"/>
  <sheetViews>
    <sheetView zoomScalePageLayoutView="0" workbookViewId="0" topLeftCell="A1">
      <selection activeCell="B2" sqref="B2:B6"/>
    </sheetView>
  </sheetViews>
  <sheetFormatPr defaultColWidth="9.00390625" defaultRowHeight="12.75"/>
  <cols>
    <col min="1" max="1" width="45.625" style="0" customWidth="1"/>
    <col min="2" max="2" width="45.875" style="0" customWidth="1"/>
  </cols>
  <sheetData>
    <row r="1" spans="1:2" ht="16.5">
      <c r="A1" s="84" t="s">
        <v>46</v>
      </c>
      <c r="B1" s="84"/>
    </row>
    <row r="2" spans="1:2" ht="47.25">
      <c r="A2" s="2" t="s">
        <v>47</v>
      </c>
      <c r="B2" s="15" t="s">
        <v>270</v>
      </c>
    </row>
    <row r="3" spans="1:2" ht="47.25">
      <c r="A3" s="2" t="s">
        <v>48</v>
      </c>
      <c r="B3" s="15" t="s">
        <v>270</v>
      </c>
    </row>
    <row r="4" spans="1:2" ht="31.5">
      <c r="A4" s="2" t="s">
        <v>49</v>
      </c>
      <c r="B4" s="15" t="s">
        <v>270</v>
      </c>
    </row>
    <row r="5" spans="1:2" ht="31.5">
      <c r="A5" s="2" t="s">
        <v>50</v>
      </c>
      <c r="B5" s="15" t="s">
        <v>270</v>
      </c>
    </row>
    <row r="6" spans="1:2" ht="47.25">
      <c r="A6" s="2" t="s">
        <v>51</v>
      </c>
      <c r="B6" s="15" t="s">
        <v>270</v>
      </c>
    </row>
  </sheetData>
  <sheetProtection/>
  <mergeCells count="1">
    <mergeCell ref="A1:B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6"/>
  <sheetViews>
    <sheetView zoomScaleSheetLayoutView="100" zoomScalePageLayoutView="0" workbookViewId="0" topLeftCell="A1">
      <selection activeCell="B2" sqref="B2:B6"/>
    </sheetView>
  </sheetViews>
  <sheetFormatPr defaultColWidth="9.00390625" defaultRowHeight="12.75"/>
  <cols>
    <col min="1" max="1" width="50.375" style="1" customWidth="1"/>
    <col min="2" max="2" width="49.375" style="1" customWidth="1"/>
    <col min="3" max="16384" width="9.125" style="1" customWidth="1"/>
  </cols>
  <sheetData>
    <row r="1" spans="1:2" ht="16.5">
      <c r="A1" s="84" t="s">
        <v>52</v>
      </c>
      <c r="B1" s="84"/>
    </row>
    <row r="2" spans="1:2" ht="32.25" customHeight="1">
      <c r="A2" s="2" t="s">
        <v>53</v>
      </c>
      <c r="B2" s="15" t="s">
        <v>270</v>
      </c>
    </row>
    <row r="3" spans="1:2" ht="31.5">
      <c r="A3" s="2" t="s">
        <v>54</v>
      </c>
      <c r="B3" s="15" t="s">
        <v>270</v>
      </c>
    </row>
    <row r="4" spans="1:2" ht="15.75" customHeight="1">
      <c r="A4" s="2" t="s">
        <v>55</v>
      </c>
      <c r="B4" s="15" t="s">
        <v>270</v>
      </c>
    </row>
    <row r="5" spans="1:2" ht="31.5">
      <c r="A5" s="2" t="s">
        <v>56</v>
      </c>
      <c r="B5" s="15" t="s">
        <v>270</v>
      </c>
    </row>
    <row r="6" spans="1:2" ht="32.25" customHeight="1">
      <c r="A6" s="2" t="s">
        <v>57</v>
      </c>
      <c r="B6" s="15" t="s">
        <v>270</v>
      </c>
    </row>
  </sheetData>
  <sheetProtection/>
  <mergeCells count="1">
    <mergeCell ref="A1:B1"/>
  </mergeCells>
  <printOptions/>
  <pageMargins left="0" right="0" top="0.5905511811023623" bottom="0" header="0" footer="0"/>
  <pageSetup horizontalDpi="600" verticalDpi="600" orientation="portrait" paperSize="9" scale="9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1">
      <selection activeCell="D5" sqref="D5"/>
    </sheetView>
  </sheetViews>
  <sheetFormatPr defaultColWidth="9.00390625" defaultRowHeight="12.75"/>
  <cols>
    <col min="1" max="1" width="45.75390625" style="1" customWidth="1"/>
    <col min="2" max="2" width="45.875" style="1" customWidth="1"/>
    <col min="3" max="16384" width="9.125" style="1" customWidth="1"/>
  </cols>
  <sheetData>
    <row r="1" spans="1:2" ht="36" customHeight="1">
      <c r="A1" s="89" t="s">
        <v>63</v>
      </c>
      <c r="B1" s="89"/>
    </row>
    <row r="2" spans="1:2" ht="63.75" customHeight="1">
      <c r="A2" s="2" t="s">
        <v>58</v>
      </c>
      <c r="B2" s="15" t="s">
        <v>270</v>
      </c>
    </row>
    <row r="3" spans="1:2" ht="63">
      <c r="A3" s="2" t="s">
        <v>59</v>
      </c>
      <c r="B3" s="15" t="s">
        <v>270</v>
      </c>
    </row>
    <row r="4" spans="1:2" ht="47.25">
      <c r="A4" s="2" t="s">
        <v>60</v>
      </c>
      <c r="B4" s="15" t="s">
        <v>270</v>
      </c>
    </row>
    <row r="5" spans="1:2" ht="47.25">
      <c r="A5" s="2" t="s">
        <v>61</v>
      </c>
      <c r="B5" s="15" t="s">
        <v>270</v>
      </c>
    </row>
    <row r="6" spans="1:2" ht="63">
      <c r="A6" s="2" t="s">
        <v>62</v>
      </c>
      <c r="B6" s="15" t="s">
        <v>270</v>
      </c>
    </row>
  </sheetData>
  <sheetProtection/>
  <mergeCells count="1">
    <mergeCell ref="A1:B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64"/>
  <sheetViews>
    <sheetView zoomScalePageLayoutView="0" workbookViewId="0" topLeftCell="A41">
      <selection activeCell="A58" sqref="A58:IV58"/>
    </sheetView>
  </sheetViews>
  <sheetFormatPr defaultColWidth="9.00390625" defaultRowHeight="12.75"/>
  <cols>
    <col min="1" max="1" width="7.875" style="1" customWidth="1"/>
    <col min="2" max="2" width="46.75390625" style="1" customWidth="1"/>
    <col min="3" max="3" width="13.625" style="1" customWidth="1"/>
    <col min="4" max="4" width="16.25390625" style="1" customWidth="1"/>
    <col min="5" max="16384" width="9.125" style="1" customWidth="1"/>
  </cols>
  <sheetData>
    <row r="1" spans="1:4" s="3" customFormat="1" ht="33.75" customHeight="1">
      <c r="A1" s="28"/>
      <c r="B1" s="28"/>
      <c r="C1" s="28"/>
      <c r="D1" s="29" t="s">
        <v>115</v>
      </c>
    </row>
    <row r="2" spans="1:4" ht="44.25" customHeight="1">
      <c r="A2" s="92" t="s">
        <v>116</v>
      </c>
      <c r="B2" s="92"/>
      <c r="C2" s="92"/>
      <c r="D2" s="92"/>
    </row>
    <row r="3" spans="1:4" ht="46.5" customHeight="1">
      <c r="A3" s="93" t="str">
        <f>IF(org=0,"Не определено",org)</f>
        <v>МП ЗАТО края "Жилищно-коммунальное хозяйство" п. Подгорный</v>
      </c>
      <c r="B3" s="93"/>
      <c r="C3" s="93"/>
      <c r="D3" s="93"/>
    </row>
    <row r="4" spans="1:4" ht="11.25" customHeight="1">
      <c r="A4" s="28"/>
      <c r="B4" s="30"/>
      <c r="C4" s="30"/>
      <c r="D4" s="31"/>
    </row>
    <row r="5" spans="1:4" ht="30.75" customHeight="1">
      <c r="A5" s="60" t="s">
        <v>117</v>
      </c>
      <c r="B5" s="61" t="s">
        <v>118</v>
      </c>
      <c r="C5" s="62" t="s">
        <v>119</v>
      </c>
      <c r="D5" s="61" t="s">
        <v>120</v>
      </c>
    </row>
    <row r="6" spans="1:4" ht="16.5" customHeight="1">
      <c r="A6" s="67" t="s">
        <v>121</v>
      </c>
      <c r="B6" s="67" t="s">
        <v>122</v>
      </c>
      <c r="C6" s="67" t="s">
        <v>123</v>
      </c>
      <c r="D6" s="67" t="s">
        <v>124</v>
      </c>
    </row>
    <row r="7" spans="1:4" ht="31.5" customHeight="1">
      <c r="A7" s="63" t="s">
        <v>121</v>
      </c>
      <c r="B7" s="64" t="s">
        <v>125</v>
      </c>
      <c r="C7" s="65" t="s">
        <v>126</v>
      </c>
      <c r="D7" s="66">
        <f>SUM(D8:D10)</f>
        <v>4796.07</v>
      </c>
    </row>
    <row r="8" spans="1:4" ht="46.5" customHeight="1" hidden="1">
      <c r="A8" s="32" t="s">
        <v>127</v>
      </c>
      <c r="B8" s="36"/>
      <c r="C8" s="36"/>
      <c r="D8" s="37"/>
    </row>
    <row r="9" spans="1:4" ht="25.5" customHeight="1">
      <c r="A9" s="38" t="s">
        <v>128</v>
      </c>
      <c r="B9" s="39" t="s">
        <v>129</v>
      </c>
      <c r="C9" s="40" t="s">
        <v>126</v>
      </c>
      <c r="D9" s="41">
        <v>4796.07</v>
      </c>
    </row>
    <row r="10" spans="1:4" ht="30.75" customHeight="1">
      <c r="A10" s="42"/>
      <c r="B10" s="43" t="s">
        <v>130</v>
      </c>
      <c r="C10" s="44"/>
      <c r="D10" s="45"/>
    </row>
    <row r="11" spans="1:4" ht="46.5" customHeight="1">
      <c r="A11" s="32" t="s">
        <v>122</v>
      </c>
      <c r="B11" s="33" t="s">
        <v>131</v>
      </c>
      <c r="C11" s="34" t="s">
        <v>126</v>
      </c>
      <c r="D11" s="35">
        <f>SUM(D12:D13)+SUM(D16:D23)+D26+D29+D31+D33</f>
        <v>5933.570000000001</v>
      </c>
    </row>
    <row r="12" spans="1:4" ht="42" customHeight="1">
      <c r="A12" s="32" t="s">
        <v>132</v>
      </c>
      <c r="B12" s="46" t="s">
        <v>133</v>
      </c>
      <c r="C12" s="34" t="s">
        <v>126</v>
      </c>
      <c r="D12" s="47">
        <v>3660.33</v>
      </c>
    </row>
    <row r="13" spans="1:4" ht="39.75" customHeight="1">
      <c r="A13" s="32" t="s">
        <v>134</v>
      </c>
      <c r="B13" s="46" t="s">
        <v>135</v>
      </c>
      <c r="C13" s="34" t="s">
        <v>126</v>
      </c>
      <c r="D13" s="47">
        <v>0</v>
      </c>
    </row>
    <row r="14" spans="1:4" ht="32.25" customHeight="1">
      <c r="A14" s="32" t="s">
        <v>136</v>
      </c>
      <c r="B14" s="48" t="s">
        <v>137</v>
      </c>
      <c r="C14" s="34" t="s">
        <v>138</v>
      </c>
      <c r="D14" s="47">
        <v>0</v>
      </c>
    </row>
    <row r="15" spans="1:4" ht="30.75" customHeight="1">
      <c r="A15" s="32" t="s">
        <v>139</v>
      </c>
      <c r="B15" s="48" t="s">
        <v>140</v>
      </c>
      <c r="C15" s="34" t="s">
        <v>141</v>
      </c>
      <c r="D15" s="49">
        <v>0</v>
      </c>
    </row>
    <row r="16" spans="1:4" ht="36" customHeight="1">
      <c r="A16" s="32" t="s">
        <v>142</v>
      </c>
      <c r="B16" s="46" t="s">
        <v>143</v>
      </c>
      <c r="C16" s="34" t="s">
        <v>126</v>
      </c>
      <c r="D16" s="47">
        <v>0</v>
      </c>
    </row>
    <row r="17" spans="1:4" ht="37.5" customHeight="1">
      <c r="A17" s="32" t="s">
        <v>144</v>
      </c>
      <c r="B17" s="46" t="s">
        <v>145</v>
      </c>
      <c r="C17" s="34" t="s">
        <v>126</v>
      </c>
      <c r="D17" s="47">
        <v>0</v>
      </c>
    </row>
    <row r="18" spans="1:4" ht="42" customHeight="1">
      <c r="A18" s="32" t="s">
        <v>146</v>
      </c>
      <c r="B18" s="46" t="s">
        <v>147</v>
      </c>
      <c r="C18" s="34" t="s">
        <v>126</v>
      </c>
      <c r="D18" s="47">
        <v>0</v>
      </c>
    </row>
    <row r="19" spans="1:4" ht="46.5" customHeight="1">
      <c r="A19" s="32" t="s">
        <v>148</v>
      </c>
      <c r="B19" s="46" t="s">
        <v>149</v>
      </c>
      <c r="C19" s="34" t="s">
        <v>126</v>
      </c>
      <c r="D19" s="47">
        <v>0</v>
      </c>
    </row>
    <row r="20" spans="1:4" ht="27" customHeight="1">
      <c r="A20" s="32" t="s">
        <v>150</v>
      </c>
      <c r="B20" s="46" t="s">
        <v>151</v>
      </c>
      <c r="C20" s="34" t="s">
        <v>126</v>
      </c>
      <c r="D20" s="47">
        <v>0</v>
      </c>
    </row>
    <row r="21" spans="1:4" ht="33.75" customHeight="1">
      <c r="A21" s="32" t="s">
        <v>152</v>
      </c>
      <c r="B21" s="46" t="s">
        <v>153</v>
      </c>
      <c r="C21" s="34" t="s">
        <v>126</v>
      </c>
      <c r="D21" s="47">
        <v>82.76</v>
      </c>
    </row>
    <row r="22" spans="1:4" ht="31.5" customHeight="1">
      <c r="A22" s="32" t="s">
        <v>154</v>
      </c>
      <c r="B22" s="46" t="s">
        <v>155</v>
      </c>
      <c r="C22" s="34" t="s">
        <v>126</v>
      </c>
      <c r="D22" s="47">
        <v>0</v>
      </c>
    </row>
    <row r="23" spans="1:4" ht="30.75" customHeight="1">
      <c r="A23" s="32" t="s">
        <v>156</v>
      </c>
      <c r="B23" s="46" t="s">
        <v>157</v>
      </c>
      <c r="C23" s="34" t="s">
        <v>126</v>
      </c>
      <c r="D23" s="47">
        <v>786.09</v>
      </c>
    </row>
    <row r="24" spans="1:4" ht="42.75" customHeight="1">
      <c r="A24" s="32" t="s">
        <v>158</v>
      </c>
      <c r="B24" s="48" t="s">
        <v>159</v>
      </c>
      <c r="C24" s="34" t="s">
        <v>126</v>
      </c>
      <c r="D24" s="47">
        <v>786.09</v>
      </c>
    </row>
    <row r="25" spans="1:4" ht="16.5" customHeight="1">
      <c r="A25" s="32" t="s">
        <v>160</v>
      </c>
      <c r="B25" s="48" t="s">
        <v>161</v>
      </c>
      <c r="C25" s="34" t="s">
        <v>126</v>
      </c>
      <c r="D25" s="47">
        <v>0</v>
      </c>
    </row>
    <row r="26" spans="1:4" ht="30.75" customHeight="1">
      <c r="A26" s="32" t="s">
        <v>162</v>
      </c>
      <c r="B26" s="46" t="s">
        <v>163</v>
      </c>
      <c r="C26" s="34" t="s">
        <v>126</v>
      </c>
      <c r="D26" s="47">
        <v>1400.3</v>
      </c>
    </row>
    <row r="27" spans="1:4" ht="30.75" customHeight="1">
      <c r="A27" s="32" t="s">
        <v>164</v>
      </c>
      <c r="B27" s="48" t="s">
        <v>159</v>
      </c>
      <c r="C27" s="34" t="s">
        <v>126</v>
      </c>
      <c r="D27" s="47">
        <v>0</v>
      </c>
    </row>
    <row r="28" spans="1:4" ht="46.5" customHeight="1">
      <c r="A28" s="32" t="s">
        <v>165</v>
      </c>
      <c r="B28" s="48" t="s">
        <v>161</v>
      </c>
      <c r="C28" s="34" t="s">
        <v>126</v>
      </c>
      <c r="D28" s="47">
        <v>0</v>
      </c>
    </row>
    <row r="29" spans="1:4" ht="46.5" customHeight="1">
      <c r="A29" s="32" t="s">
        <v>166</v>
      </c>
      <c r="B29" s="46" t="s">
        <v>167</v>
      </c>
      <c r="C29" s="34" t="s">
        <v>126</v>
      </c>
      <c r="D29" s="47">
        <v>0</v>
      </c>
    </row>
    <row r="30" spans="1:4" ht="56.25">
      <c r="A30" s="32" t="s">
        <v>168</v>
      </c>
      <c r="B30" s="48" t="s">
        <v>169</v>
      </c>
      <c r="C30" s="34" t="s">
        <v>170</v>
      </c>
      <c r="D30" s="50" t="s">
        <v>236</v>
      </c>
    </row>
    <row r="31" spans="1:4" ht="45">
      <c r="A31" s="32" t="s">
        <v>171</v>
      </c>
      <c r="B31" s="46" t="s">
        <v>172</v>
      </c>
      <c r="C31" s="34" t="s">
        <v>126</v>
      </c>
      <c r="D31" s="47">
        <v>0</v>
      </c>
    </row>
    <row r="32" spans="1:4" ht="56.25">
      <c r="A32" s="32" t="s">
        <v>173</v>
      </c>
      <c r="B32" s="48" t="s">
        <v>169</v>
      </c>
      <c r="C32" s="34" t="s">
        <v>170</v>
      </c>
      <c r="D32" s="50" t="s">
        <v>237</v>
      </c>
    </row>
    <row r="33" spans="1:4" ht="90">
      <c r="A33" s="32" t="s">
        <v>174</v>
      </c>
      <c r="B33" s="46" t="s">
        <v>175</v>
      </c>
      <c r="C33" s="34" t="s">
        <v>126</v>
      </c>
      <c r="D33" s="35">
        <f>SUM(D34:D37)</f>
        <v>4.09</v>
      </c>
    </row>
    <row r="34" spans="1:4" ht="15.75">
      <c r="A34" s="32" t="s">
        <v>176</v>
      </c>
      <c r="B34" s="36"/>
      <c r="C34" s="36"/>
      <c r="D34" s="37"/>
    </row>
    <row r="35" spans="1:4" ht="15.75">
      <c r="A35" s="38" t="s">
        <v>177</v>
      </c>
      <c r="B35" s="51" t="s">
        <v>178</v>
      </c>
      <c r="C35" s="40" t="s">
        <v>126</v>
      </c>
      <c r="D35" s="41">
        <v>2.09</v>
      </c>
    </row>
    <row r="36" spans="1:4" ht="15.75">
      <c r="A36" s="38" t="s">
        <v>179</v>
      </c>
      <c r="B36" s="51" t="s">
        <v>180</v>
      </c>
      <c r="C36" s="40" t="s">
        <v>126</v>
      </c>
      <c r="D36" s="41">
        <v>2</v>
      </c>
    </row>
    <row r="37" spans="1:4" ht="15.75">
      <c r="A37" s="42"/>
      <c r="B37" s="52" t="s">
        <v>181</v>
      </c>
      <c r="C37" s="44"/>
      <c r="D37" s="45"/>
    </row>
    <row r="38" spans="1:4" ht="22.5">
      <c r="A38" s="32" t="s">
        <v>123</v>
      </c>
      <c r="B38" s="33" t="s">
        <v>182</v>
      </c>
      <c r="C38" s="34" t="s">
        <v>126</v>
      </c>
      <c r="D38" s="47">
        <v>0</v>
      </c>
    </row>
    <row r="39" spans="1:4" ht="45">
      <c r="A39" s="32" t="s">
        <v>183</v>
      </c>
      <c r="B39" s="46" t="s">
        <v>184</v>
      </c>
      <c r="C39" s="34" t="s">
        <v>126</v>
      </c>
      <c r="D39" s="47">
        <v>0</v>
      </c>
    </row>
    <row r="40" spans="1:4" ht="33.75">
      <c r="A40" s="32" t="s">
        <v>124</v>
      </c>
      <c r="B40" s="33" t="s">
        <v>185</v>
      </c>
      <c r="C40" s="34" t="s">
        <v>126</v>
      </c>
      <c r="D40" s="47">
        <v>0</v>
      </c>
    </row>
    <row r="41" spans="1:4" ht="22.5">
      <c r="A41" s="32" t="s">
        <v>186</v>
      </c>
      <c r="B41" s="46" t="s">
        <v>187</v>
      </c>
      <c r="C41" s="34" t="s">
        <v>126</v>
      </c>
      <c r="D41" s="47">
        <v>0</v>
      </c>
    </row>
    <row r="42" spans="1:4" ht="15.75">
      <c r="A42" s="32" t="s">
        <v>188</v>
      </c>
      <c r="B42" s="46" t="s">
        <v>189</v>
      </c>
      <c r="C42" s="34" t="s">
        <v>126</v>
      </c>
      <c r="D42" s="47">
        <v>0</v>
      </c>
    </row>
    <row r="43" spans="1:4" ht="22.5">
      <c r="A43" s="32" t="s">
        <v>190</v>
      </c>
      <c r="B43" s="33" t="s">
        <v>191</v>
      </c>
      <c r="C43" s="34" t="s">
        <v>126</v>
      </c>
      <c r="D43" s="47">
        <v>-1137.5</v>
      </c>
    </row>
    <row r="44" spans="1:4" ht="22.5">
      <c r="A44" s="32" t="s">
        <v>192</v>
      </c>
      <c r="B44" s="33" t="s">
        <v>193</v>
      </c>
      <c r="C44" s="34" t="s">
        <v>170</v>
      </c>
      <c r="D44" s="53"/>
    </row>
    <row r="45" spans="1:4" ht="15.75">
      <c r="A45" s="32" t="s">
        <v>194</v>
      </c>
      <c r="B45" s="33" t="s">
        <v>195</v>
      </c>
      <c r="C45" s="34" t="s">
        <v>196</v>
      </c>
      <c r="D45" s="47">
        <v>0</v>
      </c>
    </row>
    <row r="46" spans="1:4" ht="15.75">
      <c r="A46" s="32" t="s">
        <v>197</v>
      </c>
      <c r="B46" s="33" t="s">
        <v>198</v>
      </c>
      <c r="C46" s="34" t="s">
        <v>196</v>
      </c>
      <c r="D46" s="49">
        <v>768.8</v>
      </c>
    </row>
    <row r="47" spans="1:4" ht="22.5">
      <c r="A47" s="32" t="s">
        <v>199</v>
      </c>
      <c r="B47" s="33" t="s">
        <v>200</v>
      </c>
      <c r="C47" s="34" t="s">
        <v>196</v>
      </c>
      <c r="D47" s="49">
        <v>0</v>
      </c>
    </row>
    <row r="48" spans="1:4" ht="22.5">
      <c r="A48" s="32" t="s">
        <v>201</v>
      </c>
      <c r="B48" s="33" t="s">
        <v>202</v>
      </c>
      <c r="C48" s="34" t="s">
        <v>196</v>
      </c>
      <c r="D48" s="54">
        <f>SUM(D49:D50)</f>
        <v>661.24</v>
      </c>
    </row>
    <row r="49" spans="1:4" ht="15.75">
      <c r="A49" s="32" t="s">
        <v>203</v>
      </c>
      <c r="B49" s="46" t="s">
        <v>204</v>
      </c>
      <c r="C49" s="34" t="s">
        <v>196</v>
      </c>
      <c r="D49" s="49">
        <f>576.37-1.49</f>
        <v>574.88</v>
      </c>
    </row>
    <row r="50" spans="1:4" ht="15.75">
      <c r="A50" s="32" t="s">
        <v>205</v>
      </c>
      <c r="B50" s="46" t="s">
        <v>206</v>
      </c>
      <c r="C50" s="34" t="s">
        <v>196</v>
      </c>
      <c r="D50" s="49">
        <v>86.36</v>
      </c>
    </row>
    <row r="51" spans="1:4" ht="15.75">
      <c r="A51" s="32" t="s">
        <v>207</v>
      </c>
      <c r="B51" s="33" t="s">
        <v>208</v>
      </c>
      <c r="C51" s="34" t="s">
        <v>209</v>
      </c>
      <c r="D51" s="47">
        <v>13.8</v>
      </c>
    </row>
    <row r="52" spans="1:4" ht="22.5">
      <c r="A52" s="32" t="s">
        <v>210</v>
      </c>
      <c r="B52" s="33" t="s">
        <v>211</v>
      </c>
      <c r="C52" s="34" t="s">
        <v>212</v>
      </c>
      <c r="D52" s="47">
        <v>3</v>
      </c>
    </row>
    <row r="53" spans="1:4" ht="22.5">
      <c r="A53" s="32" t="s">
        <v>213</v>
      </c>
      <c r="B53" s="33" t="s">
        <v>214</v>
      </c>
      <c r="C53" s="34" t="s">
        <v>215</v>
      </c>
      <c r="D53" s="47">
        <v>0</v>
      </c>
    </row>
    <row r="54" spans="1:4" ht="22.5">
      <c r="A54" s="32" t="s">
        <v>216</v>
      </c>
      <c r="B54" s="33" t="s">
        <v>217</v>
      </c>
      <c r="C54" s="34" t="s">
        <v>209</v>
      </c>
      <c r="D54" s="47">
        <v>0.19</v>
      </c>
    </row>
    <row r="55" spans="1:4" ht="15.75">
      <c r="A55" s="32" t="s">
        <v>218</v>
      </c>
      <c r="B55" s="46" t="s">
        <v>219</v>
      </c>
      <c r="C55" s="34" t="s">
        <v>209</v>
      </c>
      <c r="D55" s="47">
        <v>0.19</v>
      </c>
    </row>
    <row r="56" spans="1:4" ht="33.75">
      <c r="A56" s="32" t="s">
        <v>220</v>
      </c>
      <c r="B56" s="33" t="s">
        <v>221</v>
      </c>
      <c r="C56" s="34" t="s">
        <v>209</v>
      </c>
      <c r="D56" s="47">
        <v>0</v>
      </c>
    </row>
    <row r="57" spans="1:4" ht="15.75">
      <c r="A57" s="32" t="s">
        <v>222</v>
      </c>
      <c r="B57" s="36"/>
      <c r="C57" s="36"/>
      <c r="D57" s="37"/>
    </row>
    <row r="58" spans="1:4" ht="15.75" hidden="1">
      <c r="A58" s="42"/>
      <c r="B58" s="43" t="s">
        <v>223</v>
      </c>
      <c r="C58" s="44"/>
      <c r="D58" s="45"/>
    </row>
    <row r="59" spans="1:4" ht="15.75" hidden="1">
      <c r="A59" s="32" t="s">
        <v>224</v>
      </c>
      <c r="B59" s="33" t="s">
        <v>225</v>
      </c>
      <c r="C59" s="34" t="s">
        <v>170</v>
      </c>
      <c r="D59" s="55" t="s">
        <v>226</v>
      </c>
    </row>
    <row r="60" spans="1:4" ht="15.75">
      <c r="A60" s="56"/>
      <c r="B60" s="56"/>
      <c r="C60" s="56"/>
      <c r="D60" s="56"/>
    </row>
    <row r="61" spans="1:4" ht="15.75">
      <c r="A61" s="57"/>
      <c r="B61" s="57"/>
      <c r="C61" s="57"/>
      <c r="D61" s="57"/>
    </row>
    <row r="62" spans="1:4" ht="47.25" customHeight="1">
      <c r="A62" s="58" t="s">
        <v>227</v>
      </c>
      <c r="B62" s="90" t="s">
        <v>228</v>
      </c>
      <c r="C62" s="90"/>
      <c r="D62" s="90"/>
    </row>
    <row r="63" spans="1:4" ht="15.75">
      <c r="A63" s="58"/>
      <c r="B63" s="90" t="s">
        <v>229</v>
      </c>
      <c r="C63" s="90"/>
      <c r="D63" s="90"/>
    </row>
    <row r="64" spans="1:4" ht="45" customHeight="1">
      <c r="A64" s="59" t="s">
        <v>230</v>
      </c>
      <c r="B64" s="91" t="s">
        <v>231</v>
      </c>
      <c r="C64" s="91"/>
      <c r="D64" s="91"/>
    </row>
  </sheetData>
  <sheetProtection/>
  <mergeCells count="5">
    <mergeCell ref="B63:D63"/>
    <mergeCell ref="B64:D64"/>
    <mergeCell ref="A2:D2"/>
    <mergeCell ref="A3:D3"/>
    <mergeCell ref="B62:D62"/>
  </mergeCells>
  <dataValidations count="6">
    <dataValidation type="decimal" allowBlank="1" showErrorMessage="1" errorTitle="Ошибка" error="Допускается ввод только действительных чисел!" sqref="D38">
      <formula1>-999999999999999000000000</formula1>
      <formula2>9.99999999999999E+23</formula2>
    </dataValidation>
    <dataValidation type="decimal" allowBlank="1" showErrorMessage="1" errorTitle="Ошибка" error="Допускается ввод только действительных чисел!" sqref="D40:D41 D43">
      <formula1>-99999999999999900000000000000000000000</formula1>
      <formula2>9.99999999999999E+37</formula2>
    </dataValidation>
    <dataValidation type="decimal" allowBlank="1" showErrorMessage="1" errorTitle="Ошибка" error="Допускается ввод от 0 до 100%!" sqref="D51 D54:D56">
      <formula1>0</formula1>
      <formula2>100</formula2>
    </dataValidation>
    <dataValidation type="textLength" operator="lessThanOrEqual" allowBlank="1" showInputMessage="1" showErrorMessage="1" prompt="Введите гиперссылку в ячейку" errorTitle="Ошибка" error="Допускается ввод не более 900 символов!" sqref="D44">
      <formula1>900</formula1>
    </dataValidation>
    <dataValidation type="decimal" allowBlank="1" showErrorMessage="1" errorTitle="Ошибка" error="Допускается ввод только неотрицательных чисел!" sqref="D12:D29 D45:D47 D49:D50 D52:D53 D31 D9 D42 D39 D35:D36">
      <formula1>0</formula1>
      <formula2>9.99999999999999E+23</formula2>
    </dataValidation>
    <dataValidation type="textLength" operator="lessThanOrEqual" allowBlank="1" showInputMessage="1" showErrorMessage="1" errorTitle="Ошибка" error="Допускается ввод не более 900 символов!" sqref="D59 B9 B35:B36">
      <formula1>900</formula1>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33"/>
  <sheetViews>
    <sheetView zoomScalePageLayoutView="0" workbookViewId="0" topLeftCell="A13">
      <selection activeCell="A30" sqref="A30:IV30"/>
    </sheetView>
  </sheetViews>
  <sheetFormatPr defaultColWidth="9.00390625" defaultRowHeight="12.75"/>
  <cols>
    <col min="1" max="1" width="8.00390625" style="1" customWidth="1"/>
    <col min="2" max="2" width="50.375" style="1" customWidth="1"/>
    <col min="3" max="3" width="12.875" style="1" customWidth="1"/>
    <col min="4" max="16384" width="9.125" style="1" customWidth="1"/>
  </cols>
  <sheetData>
    <row r="1" spans="1:3" s="3" customFormat="1" ht="68.25" customHeight="1">
      <c r="A1" s="28"/>
      <c r="B1" s="28"/>
      <c r="C1" s="29" t="s">
        <v>238</v>
      </c>
    </row>
    <row r="2" spans="1:3" ht="43.5" customHeight="1">
      <c r="A2" s="94" t="s">
        <v>239</v>
      </c>
      <c r="B2" s="94"/>
      <c r="C2" s="94"/>
    </row>
    <row r="3" spans="1:3" ht="45.75" customHeight="1">
      <c r="A3" s="95" t="str">
        <f>IF(org=0,"Не определено",org)</f>
        <v>МП ЗАТО края "Жилищно-коммунальное хозяйство" п. Подгорный</v>
      </c>
      <c r="B3" s="95"/>
      <c r="C3" s="95"/>
    </row>
    <row r="4" spans="1:3" ht="2.25" customHeight="1">
      <c r="A4" s="28"/>
      <c r="B4" s="30"/>
      <c r="C4" s="31"/>
    </row>
    <row r="5" spans="1:3" ht="15.75" customHeight="1" thickBot="1">
      <c r="A5" s="68" t="s">
        <v>117</v>
      </c>
      <c r="B5" s="69" t="s">
        <v>118</v>
      </c>
      <c r="C5" s="69" t="s">
        <v>120</v>
      </c>
    </row>
    <row r="6" spans="1:3" ht="18.75" customHeight="1" thickTop="1">
      <c r="A6" s="70" t="s">
        <v>121</v>
      </c>
      <c r="B6" s="70" t="s">
        <v>122</v>
      </c>
      <c r="C6" s="70" t="s">
        <v>123</v>
      </c>
    </row>
    <row r="7" spans="1:3" ht="33.75" customHeight="1">
      <c r="A7" s="32">
        <v>1</v>
      </c>
      <c r="B7" s="33" t="s">
        <v>240</v>
      </c>
      <c r="C7" s="47">
        <f>13/17.2</f>
        <v>0.7558139534883721</v>
      </c>
    </row>
    <row r="8" spans="1:3" ht="36" customHeight="1">
      <c r="A8" s="32" t="s">
        <v>122</v>
      </c>
      <c r="B8" s="33" t="s">
        <v>241</v>
      </c>
      <c r="C8" s="71">
        <f>SUMIF($G$12:$G$13,"c",$F$12:$F$13)</f>
        <v>0</v>
      </c>
    </row>
    <row r="9" spans="1:3" ht="20.25" customHeight="1">
      <c r="A9" s="32" t="s">
        <v>242</v>
      </c>
      <c r="B9" s="33"/>
      <c r="C9" s="72"/>
    </row>
    <row r="10" spans="1:3" ht="16.5" customHeight="1">
      <c r="A10" s="42"/>
      <c r="B10" s="52" t="s">
        <v>243</v>
      </c>
      <c r="C10" s="45"/>
    </row>
    <row r="11" spans="1:3" ht="36.75" customHeight="1">
      <c r="A11" s="32" t="s">
        <v>123</v>
      </c>
      <c r="B11" s="33" t="s">
        <v>244</v>
      </c>
      <c r="C11" s="47">
        <v>0</v>
      </c>
    </row>
    <row r="12" spans="1:3" ht="39.75" customHeight="1">
      <c r="A12" s="32" t="s">
        <v>124</v>
      </c>
      <c r="B12" s="33" t="s">
        <v>245</v>
      </c>
      <c r="C12" s="73">
        <v>0</v>
      </c>
    </row>
    <row r="13" spans="1:3" ht="16.5" customHeight="1">
      <c r="A13" s="32" t="s">
        <v>186</v>
      </c>
      <c r="B13" s="46" t="s">
        <v>246</v>
      </c>
      <c r="C13" s="73">
        <v>24</v>
      </c>
    </row>
    <row r="14" spans="1:3" ht="16.5" customHeight="1">
      <c r="A14" s="32" t="s">
        <v>188</v>
      </c>
      <c r="B14" s="46" t="s">
        <v>247</v>
      </c>
      <c r="C14" s="73">
        <v>24</v>
      </c>
    </row>
    <row r="15" spans="1:3" ht="33" customHeight="1">
      <c r="A15" s="32" t="s">
        <v>248</v>
      </c>
      <c r="B15" s="46" t="s">
        <v>249</v>
      </c>
      <c r="C15" s="73">
        <v>0</v>
      </c>
    </row>
    <row r="16" spans="1:3" ht="16.5" customHeight="1">
      <c r="A16" s="32" t="s">
        <v>250</v>
      </c>
      <c r="B16" s="48" t="s">
        <v>251</v>
      </c>
      <c r="C16" s="73">
        <v>0</v>
      </c>
    </row>
    <row r="17" spans="1:3" ht="16.5" customHeight="1">
      <c r="A17" s="32" t="s">
        <v>252</v>
      </c>
      <c r="B17" s="48" t="s">
        <v>253</v>
      </c>
      <c r="C17" s="73">
        <v>0</v>
      </c>
    </row>
    <row r="18" spans="1:3" ht="48" customHeight="1">
      <c r="A18" s="32" t="s">
        <v>254</v>
      </c>
      <c r="B18" s="46" t="s">
        <v>255</v>
      </c>
      <c r="C18" s="73">
        <v>24</v>
      </c>
    </row>
    <row r="19" spans="1:3" ht="31.5" customHeight="1">
      <c r="A19" s="32" t="s">
        <v>256</v>
      </c>
      <c r="B19" s="46" t="s">
        <v>257</v>
      </c>
      <c r="C19" s="73">
        <v>24</v>
      </c>
    </row>
    <row r="20" spans="1:3" ht="45">
      <c r="A20" s="32" t="s">
        <v>190</v>
      </c>
      <c r="B20" s="33" t="s">
        <v>258</v>
      </c>
      <c r="C20" s="73">
        <v>0</v>
      </c>
    </row>
    <row r="21" spans="1:3" ht="15.75">
      <c r="A21" s="32" t="s">
        <v>259</v>
      </c>
      <c r="B21" s="46" t="s">
        <v>246</v>
      </c>
      <c r="C21" s="73">
        <v>0</v>
      </c>
    </row>
    <row r="22" spans="1:3" ht="15.75">
      <c r="A22" s="32" t="s">
        <v>260</v>
      </c>
      <c r="B22" s="46" t="s">
        <v>247</v>
      </c>
      <c r="C22" s="73">
        <v>0</v>
      </c>
    </row>
    <row r="23" spans="1:3" ht="15.75">
      <c r="A23" s="32" t="s">
        <v>261</v>
      </c>
      <c r="B23" s="46" t="s">
        <v>249</v>
      </c>
      <c r="C23" s="73">
        <v>0</v>
      </c>
    </row>
    <row r="24" spans="1:3" ht="15.75">
      <c r="A24" s="32" t="s">
        <v>262</v>
      </c>
      <c r="B24" s="48" t="s">
        <v>251</v>
      </c>
      <c r="C24" s="73">
        <v>0</v>
      </c>
    </row>
    <row r="25" spans="1:3" ht="15.75">
      <c r="A25" s="32" t="s">
        <v>263</v>
      </c>
      <c r="B25" s="48" t="s">
        <v>253</v>
      </c>
      <c r="C25" s="73">
        <v>0</v>
      </c>
    </row>
    <row r="26" spans="1:3" ht="15.75">
      <c r="A26" s="32" t="s">
        <v>264</v>
      </c>
      <c r="B26" s="46" t="s">
        <v>255</v>
      </c>
      <c r="C26" s="73">
        <v>0</v>
      </c>
    </row>
    <row r="27" spans="1:3" ht="15.75">
      <c r="A27" s="32" t="s">
        <v>265</v>
      </c>
      <c r="B27" s="46" t="s">
        <v>257</v>
      </c>
      <c r="C27" s="73">
        <v>0</v>
      </c>
    </row>
    <row r="28" spans="1:3" ht="33.75">
      <c r="A28" s="32" t="s">
        <v>192</v>
      </c>
      <c r="B28" s="33" t="s">
        <v>266</v>
      </c>
      <c r="C28" s="47">
        <v>0</v>
      </c>
    </row>
    <row r="29" spans="1:3" ht="22.5">
      <c r="A29" s="32" t="s">
        <v>194</v>
      </c>
      <c r="B29" s="33" t="s">
        <v>267</v>
      </c>
      <c r="C29" s="47">
        <v>0</v>
      </c>
    </row>
    <row r="30" spans="1:3" ht="15.75" hidden="1">
      <c r="A30" s="32" t="s">
        <v>197</v>
      </c>
      <c r="B30" s="33" t="s">
        <v>225</v>
      </c>
      <c r="C30" s="55" t="s">
        <v>226</v>
      </c>
    </row>
    <row r="31" spans="1:3" ht="15.75">
      <c r="A31" s="56"/>
      <c r="B31" s="56"/>
      <c r="C31" s="56"/>
    </row>
    <row r="32" spans="1:3" ht="15.75">
      <c r="A32" s="58" t="s">
        <v>227</v>
      </c>
      <c r="B32" s="74" t="s">
        <v>228</v>
      </c>
      <c r="C32" s="75"/>
    </row>
    <row r="33" spans="1:3" ht="15.75">
      <c r="A33" s="76" t="s">
        <v>230</v>
      </c>
      <c r="B33" s="77" t="s">
        <v>268</v>
      </c>
      <c r="C33" s="77"/>
    </row>
  </sheetData>
  <sheetProtection/>
  <mergeCells count="2">
    <mergeCell ref="A2:C2"/>
    <mergeCell ref="A3:C3"/>
  </mergeCells>
  <dataValidations count="4">
    <dataValidation type="decimal" allowBlank="1" showErrorMessage="1" errorTitle="Ошибка" error="Допускается ввод от 0 до 100%!" sqref="C28 C11">
      <formula1>0</formula1>
      <formula2>100</formula2>
    </dataValidation>
    <dataValidation type="textLength" operator="lessThanOrEqual" allowBlank="1" showInputMessage="1" showErrorMessage="1" errorTitle="Ошибка" error="Допускается ввод не более 900 символов!" sqref="C30">
      <formula1>900</formula1>
    </dataValidation>
    <dataValidation type="whole" allowBlank="1" showErrorMessage="1" errorTitle="Ошибка" error="Допускается ввод только неотрицательных целых чисел!" sqref="C12:C27 C8">
      <formula1>0</formula1>
      <formula2>9.99999999999999E+23</formula2>
    </dataValidation>
    <dataValidation type="decimal" allowBlank="1" showErrorMessage="1" errorTitle="Ошибка" error="Допускается ввод только неотрицательных чисел!" sqref="C29 C7 C9">
      <formula1>0</formula1>
      <formula2>9.99999999999999E+23</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S33"/>
  <sheetViews>
    <sheetView zoomScalePageLayoutView="0" workbookViewId="0" topLeftCell="A1">
      <selection activeCell="EQ11" sqref="EQ11"/>
    </sheetView>
  </sheetViews>
  <sheetFormatPr defaultColWidth="0.875" defaultRowHeight="12.75"/>
  <cols>
    <col min="1" max="16384" width="0.875" style="9" customWidth="1"/>
  </cols>
  <sheetData>
    <row r="1" spans="2:97" s="7" customFormat="1" ht="16.5">
      <c r="B1" s="128" t="s">
        <v>64</v>
      </c>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c r="CR1" s="128"/>
      <c r="CS1" s="4"/>
    </row>
    <row r="2" spans="2:97" s="7" customFormat="1" ht="16.5">
      <c r="B2" s="128" t="s">
        <v>65</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4"/>
    </row>
    <row r="3" spans="1:97" ht="15.7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row>
    <row r="4" spans="1:97" ht="15.75" customHeight="1">
      <c r="A4" s="103" t="s">
        <v>9</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5"/>
      <c r="BF4" s="97" t="s">
        <v>270</v>
      </c>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9"/>
    </row>
    <row r="5" spans="1:97" ht="15.75" customHeight="1">
      <c r="A5" s="103" t="s">
        <v>10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5"/>
      <c r="BF5" s="97" t="s">
        <v>270</v>
      </c>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9"/>
    </row>
    <row r="6" spans="1:97" ht="15.75" customHeight="1">
      <c r="A6" s="103" t="s">
        <v>11</v>
      </c>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5"/>
      <c r="BF6" s="97" t="s">
        <v>270</v>
      </c>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9"/>
    </row>
    <row r="7" spans="1:97" ht="47.25" customHeight="1">
      <c r="A7" s="103" t="s">
        <v>66</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5"/>
      <c r="BF7" s="97" t="s">
        <v>270</v>
      </c>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9"/>
    </row>
    <row r="8" spans="1:97" ht="31.5" customHeight="1">
      <c r="A8" s="103" t="s">
        <v>12</v>
      </c>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5"/>
      <c r="BF8" s="97" t="s">
        <v>270</v>
      </c>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9"/>
    </row>
    <row r="9" spans="1:97" ht="31.5" customHeight="1">
      <c r="A9" s="103" t="s">
        <v>13</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5"/>
      <c r="BF9" s="97" t="s">
        <v>270</v>
      </c>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9"/>
    </row>
    <row r="11" spans="1:97" s="7" customFormat="1" ht="16.5">
      <c r="A11" s="84" t="s">
        <v>14</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row>
    <row r="12" spans="1:97" s="7" customFormat="1" ht="16.5">
      <c r="A12" s="84" t="s">
        <v>15</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row>
    <row r="13" spans="45:76" ht="15.75">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row>
    <row r="14" spans="1:97" ht="31.5" customHeight="1">
      <c r="A14" s="106" t="s">
        <v>16</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8"/>
      <c r="AR14" s="115" t="s">
        <v>17</v>
      </c>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7"/>
      <c r="BV14" s="115" t="s">
        <v>18</v>
      </c>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7"/>
    </row>
    <row r="15" spans="1:97" ht="15.75">
      <c r="A15" s="109"/>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1"/>
      <c r="AR15" s="11"/>
      <c r="AY15" s="14" t="s">
        <v>67</v>
      </c>
      <c r="AZ15" s="124"/>
      <c r="BA15" s="124"/>
      <c r="BB15" s="124"/>
      <c r="BC15" s="124"/>
      <c r="BD15" s="124"/>
      <c r="BE15" s="124"/>
      <c r="BF15" s="124"/>
      <c r="BG15" s="124"/>
      <c r="BH15" s="124"/>
      <c r="BI15" s="124"/>
      <c r="BJ15" s="124"/>
      <c r="BK15" s="124"/>
      <c r="BL15" s="9" t="s">
        <v>19</v>
      </c>
      <c r="BU15" s="12"/>
      <c r="BV15" s="118"/>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20"/>
    </row>
    <row r="16" spans="1:97" ht="15.75">
      <c r="A16" s="112"/>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4"/>
      <c r="AR16" s="125" t="s">
        <v>20</v>
      </c>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7"/>
      <c r="BV16" s="121"/>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3"/>
    </row>
    <row r="17" spans="1:97" ht="15.75">
      <c r="A17" s="97" t="s">
        <v>270</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9"/>
      <c r="AR17" s="99" t="s">
        <v>270</v>
      </c>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1"/>
      <c r="BV17" s="97" t="s">
        <v>270</v>
      </c>
      <c r="BW17" s="78"/>
      <c r="BX17" s="78"/>
      <c r="BY17" s="78"/>
      <c r="BZ17" s="78"/>
      <c r="CA17" s="78"/>
      <c r="CB17" s="78"/>
      <c r="CC17" s="78"/>
      <c r="CD17" s="78"/>
      <c r="CE17" s="78"/>
      <c r="CF17" s="78"/>
      <c r="CG17" s="78"/>
      <c r="CH17" s="78"/>
      <c r="CI17" s="78"/>
      <c r="CJ17" s="78"/>
      <c r="CK17" s="78"/>
      <c r="CL17" s="78"/>
      <c r="CM17" s="78"/>
      <c r="CN17" s="78"/>
      <c r="CO17" s="78"/>
      <c r="CP17" s="78"/>
      <c r="CQ17" s="78"/>
      <c r="CR17" s="78"/>
      <c r="CS17" s="79"/>
    </row>
    <row r="19" spans="1:97" s="7" customFormat="1" ht="16.5">
      <c r="A19" s="84" t="s">
        <v>68</v>
      </c>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row>
    <row r="20" spans="1:97" s="7" customFormat="1" ht="16.5">
      <c r="A20" s="84" t="s">
        <v>69</v>
      </c>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row>
    <row r="22" spans="1:97" ht="80.25" customHeight="1">
      <c r="A22" s="102" t="s">
        <v>21</v>
      </c>
      <c r="B22" s="102"/>
      <c r="C22" s="102"/>
      <c r="D22" s="102"/>
      <c r="E22" s="102"/>
      <c r="F22" s="102"/>
      <c r="G22" s="102"/>
      <c r="H22" s="102"/>
      <c r="I22" s="102"/>
      <c r="J22" s="102"/>
      <c r="K22" s="102"/>
      <c r="L22" s="102"/>
      <c r="M22" s="102"/>
      <c r="N22" s="102"/>
      <c r="O22" s="102"/>
      <c r="P22" s="102"/>
      <c r="Q22" s="102"/>
      <c r="R22" s="102"/>
      <c r="S22" s="102"/>
      <c r="T22" s="102"/>
      <c r="U22" s="102"/>
      <c r="V22" s="102"/>
      <c r="W22" s="102" t="s">
        <v>22</v>
      </c>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t="s">
        <v>23</v>
      </c>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t="s">
        <v>24</v>
      </c>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row>
    <row r="23" spans="1:97" ht="15.75">
      <c r="A23" s="97" t="s">
        <v>270</v>
      </c>
      <c r="B23" s="78"/>
      <c r="C23" s="78"/>
      <c r="D23" s="78"/>
      <c r="E23" s="78"/>
      <c r="F23" s="78"/>
      <c r="G23" s="78"/>
      <c r="H23" s="78"/>
      <c r="I23" s="78"/>
      <c r="J23" s="78"/>
      <c r="K23" s="78"/>
      <c r="L23" s="78"/>
      <c r="M23" s="78"/>
      <c r="N23" s="78"/>
      <c r="O23" s="78"/>
      <c r="P23" s="78"/>
      <c r="Q23" s="78"/>
      <c r="R23" s="78"/>
      <c r="S23" s="78"/>
      <c r="T23" s="78"/>
      <c r="U23" s="78"/>
      <c r="V23" s="79"/>
      <c r="W23" s="97" t="s">
        <v>270</v>
      </c>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9"/>
      <c r="AW23" s="98" t="s">
        <v>270</v>
      </c>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t="s">
        <v>270</v>
      </c>
      <c r="BX23" s="98"/>
      <c r="BY23" s="98"/>
      <c r="BZ23" s="98"/>
      <c r="CA23" s="98"/>
      <c r="CB23" s="98"/>
      <c r="CC23" s="98"/>
      <c r="CD23" s="98"/>
      <c r="CE23" s="98"/>
      <c r="CF23" s="98"/>
      <c r="CG23" s="98"/>
      <c r="CH23" s="98"/>
      <c r="CI23" s="98"/>
      <c r="CJ23" s="98"/>
      <c r="CK23" s="98"/>
      <c r="CL23" s="98"/>
      <c r="CM23" s="98"/>
      <c r="CN23" s="98"/>
      <c r="CO23" s="98"/>
      <c r="CP23" s="98"/>
      <c r="CQ23" s="98"/>
      <c r="CR23" s="98"/>
      <c r="CS23" s="98"/>
    </row>
    <row r="25" spans="1:97" s="7" customFormat="1" ht="16.5">
      <c r="A25" s="84" t="s">
        <v>25</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row>
    <row r="27" spans="1:97" ht="96" customHeight="1">
      <c r="A27" s="102" t="s">
        <v>26</v>
      </c>
      <c r="B27" s="102"/>
      <c r="C27" s="102"/>
      <c r="D27" s="102"/>
      <c r="E27" s="102"/>
      <c r="F27" s="102"/>
      <c r="G27" s="102"/>
      <c r="H27" s="102"/>
      <c r="I27" s="102"/>
      <c r="J27" s="102"/>
      <c r="K27" s="102"/>
      <c r="L27" s="102"/>
      <c r="M27" s="102"/>
      <c r="N27" s="102"/>
      <c r="O27" s="102"/>
      <c r="P27" s="102"/>
      <c r="Q27" s="102"/>
      <c r="R27" s="102"/>
      <c r="S27" s="102"/>
      <c r="T27" s="102"/>
      <c r="U27" s="102"/>
      <c r="V27" s="102"/>
      <c r="W27" s="102" t="s">
        <v>27</v>
      </c>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t="s">
        <v>28</v>
      </c>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t="s">
        <v>29</v>
      </c>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row>
    <row r="28" spans="1:97" ht="15.75">
      <c r="A28" s="80" t="s">
        <v>270</v>
      </c>
      <c r="B28" s="81"/>
      <c r="C28" s="81"/>
      <c r="D28" s="81"/>
      <c r="E28" s="81"/>
      <c r="F28" s="81"/>
      <c r="G28" s="81"/>
      <c r="H28" s="81"/>
      <c r="I28" s="81"/>
      <c r="J28" s="81"/>
      <c r="K28" s="81"/>
      <c r="L28" s="81"/>
      <c r="M28" s="81"/>
      <c r="N28" s="81"/>
      <c r="O28" s="81"/>
      <c r="P28" s="81"/>
      <c r="Q28" s="81"/>
      <c r="R28" s="81"/>
      <c r="S28" s="81"/>
      <c r="T28" s="81"/>
      <c r="U28" s="81"/>
      <c r="V28" s="82"/>
      <c r="W28" s="83" t="s">
        <v>270</v>
      </c>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98" t="s">
        <v>270</v>
      </c>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7" t="s">
        <v>270</v>
      </c>
      <c r="BX28" s="78"/>
      <c r="BY28" s="78"/>
      <c r="BZ28" s="78"/>
      <c r="CA28" s="78"/>
      <c r="CB28" s="78"/>
      <c r="CC28" s="78"/>
      <c r="CD28" s="78"/>
      <c r="CE28" s="78"/>
      <c r="CF28" s="78"/>
      <c r="CG28" s="78"/>
      <c r="CH28" s="78"/>
      <c r="CI28" s="78"/>
      <c r="CJ28" s="78"/>
      <c r="CK28" s="78"/>
      <c r="CL28" s="78"/>
      <c r="CM28" s="78"/>
      <c r="CN28" s="78"/>
      <c r="CO28" s="78"/>
      <c r="CP28" s="78"/>
      <c r="CQ28" s="78"/>
      <c r="CR28" s="78"/>
      <c r="CS28" s="79"/>
    </row>
    <row r="30" spans="1:97" s="7" customFormat="1" ht="16.5">
      <c r="A30" s="84" t="s">
        <v>30</v>
      </c>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row>
    <row r="32" spans="1:97" ht="15.75">
      <c r="A32" s="98" t="s">
        <v>31</v>
      </c>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9" t="s">
        <v>32</v>
      </c>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100"/>
      <c r="CL32" s="100"/>
      <c r="CM32" s="100"/>
      <c r="CN32" s="100"/>
      <c r="CO32" s="100"/>
      <c r="CP32" s="100"/>
      <c r="CQ32" s="100"/>
      <c r="CR32" s="100"/>
      <c r="CS32" s="101"/>
    </row>
    <row r="33" spans="1:97" ht="15.75">
      <c r="A33" s="96" t="s">
        <v>270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7" t="s">
        <v>270</v>
      </c>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9"/>
    </row>
  </sheetData>
  <sheetProtection/>
  <mergeCells count="48">
    <mergeCell ref="A8:BE8"/>
    <mergeCell ref="BF8:CS8"/>
    <mergeCell ref="B1:CR1"/>
    <mergeCell ref="B2:CR2"/>
    <mergeCell ref="A4:BE4"/>
    <mergeCell ref="BF4:CS4"/>
    <mergeCell ref="A5:BE5"/>
    <mergeCell ref="BF5:CS5"/>
    <mergeCell ref="A6:BE6"/>
    <mergeCell ref="BF6:CS6"/>
    <mergeCell ref="A7:BE7"/>
    <mergeCell ref="BF7:CS7"/>
    <mergeCell ref="A14:AQ16"/>
    <mergeCell ref="AR14:BU14"/>
    <mergeCell ref="BV14:CS16"/>
    <mergeCell ref="AZ15:BK15"/>
    <mergeCell ref="AR16:BU16"/>
    <mergeCell ref="A9:BE9"/>
    <mergeCell ref="BF9:CS9"/>
    <mergeCell ref="A11:CS11"/>
    <mergeCell ref="A12:CS12"/>
    <mergeCell ref="A20:CS20"/>
    <mergeCell ref="A22:V22"/>
    <mergeCell ref="W22:AV22"/>
    <mergeCell ref="AW22:BV22"/>
    <mergeCell ref="BW22:CS22"/>
    <mergeCell ref="A17:AQ17"/>
    <mergeCell ref="AR17:BU17"/>
    <mergeCell ref="BV17:CS17"/>
    <mergeCell ref="A19:CS19"/>
    <mergeCell ref="A25:CS25"/>
    <mergeCell ref="A27:V27"/>
    <mergeCell ref="W27:AV27"/>
    <mergeCell ref="AW27:BV27"/>
    <mergeCell ref="BW27:CS27"/>
    <mergeCell ref="A23:V23"/>
    <mergeCell ref="W23:AV23"/>
    <mergeCell ref="AW23:BV23"/>
    <mergeCell ref="BW23:CS23"/>
    <mergeCell ref="A33:AF33"/>
    <mergeCell ref="AG33:CS33"/>
    <mergeCell ref="A28:V28"/>
    <mergeCell ref="W28:AV28"/>
    <mergeCell ref="AW28:BV28"/>
    <mergeCell ref="BW28:CS28"/>
    <mergeCell ref="A30:CS30"/>
    <mergeCell ref="A32:AF32"/>
    <mergeCell ref="AG32:CS3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2016-06-23T07:21:02Z</cp:lastPrinted>
  <dcterms:created xsi:type="dcterms:W3CDTF">2013-06-26T13:44:02Z</dcterms:created>
  <dcterms:modified xsi:type="dcterms:W3CDTF">2016-06-23T07:42:10Z</dcterms:modified>
  <cp:category/>
  <cp:version/>
  <cp:contentType/>
  <cp:contentStatus/>
</cp:coreProperties>
</file>